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rvvfs01\21_aff_gen\TRASPARENZA E ANTICORRUZIONE\PTPCT\2025-2027\2. Allegati\"/>
    </mc:Choice>
  </mc:AlternateContent>
  <xr:revisionPtr revIDLastSave="0" documentId="13_ncr:1_{300E3940-0F1C-4C35-8D3B-9B085F2B09DC}" xr6:coauthVersionLast="47" xr6:coauthVersionMax="47" xr10:uidLastSave="{00000000-0000-0000-0000-000000000000}"/>
  <bookViews>
    <workbookView xWindow="28680" yWindow="1005" windowWidth="29040" windowHeight="15720" firstSheet="1" activeTab="7" xr2:uid="{00000000-000D-0000-FFFF-FFFF00000000}"/>
  </bookViews>
  <sheets>
    <sheet name="Sezione_generale_old" sheetId="2" state="hidden" r:id="rId1"/>
    <sheet name="RISORSE UMANE" sheetId="3" r:id="rId2"/>
    <sheet name="CONTABILITÀ" sheetId="6" r:id="rId3"/>
    <sheet name="GESTIONALE" sheetId="7" r:id="rId4"/>
    <sheet name="CONDOMINI E MOROSITÀ " sheetId="8" r:id="rId5"/>
    <sheet name="PATRIMONIO" sheetId="13" r:id="rId6"/>
    <sheet name="AREA TECNICA" sheetId="14" r:id="rId7"/>
    <sheet name="APPALTI" sheetId="17" r:id="rId8"/>
    <sheet name="AFFARI GENERALI" sheetId="15" r:id="rId9"/>
    <sheet name="RPCT" sheetId="16" r:id="rId10"/>
    <sheet name="competenze" sheetId="4" state="hidden" r:id="rId11"/>
    <sheet name="Parametri" sheetId="5" state="hidden" r:id="rId12"/>
  </sheets>
  <externalReferences>
    <externalReference r:id="rId13"/>
    <externalReference r:id="rId14"/>
    <externalReference r:id="rId15"/>
  </externalReferences>
  <definedNames>
    <definedName name="_xlnm.Print_Area" localSheetId="10">competenze!$B$1:$D$31</definedName>
    <definedName name="_xlnm.Print_Area" localSheetId="1">'RISORSE UMANE'!$B$5:$F$56</definedName>
    <definedName name="Direzione">!#REF!</definedName>
    <definedName name="i">[1]Parametri!$C$15:$C$16</definedName>
    <definedName name="impatto">Parametri!$C$15:$C$16</definedName>
    <definedName name="probabilita">Parametri!$A$15:$A$19</definedName>
    <definedName name="Profilo_dirigente" localSheetId="10">[2]Parametri!$B$2:$B$6</definedName>
    <definedName name="Profilo_dirigente">!#REF!</definedName>
    <definedName name="risultato">Parametri!$E$15:$E$17</definedName>
    <definedName name="soggetti">Parametri!$K$3:$K$13</definedName>
    <definedName name="Struttura">!#REF!</definedName>
    <definedName name="Tipo_relazione">!#REF!</definedName>
    <definedName name="tipologiaattivita">Parametri!$K$16:$K$22</definedName>
    <definedName name="_xlnm.Print_Titles" localSheetId="1">'RISORSE UMANE'!$5:$7</definedName>
    <definedName name="ufficio">!#REF!</definedName>
    <definedName name="ufficio_di_destinazione">[3]parametri!$A$2:$A$34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3" i="17" l="1"/>
  <c r="I53" i="17"/>
  <c r="K46" i="17"/>
  <c r="I46" i="17"/>
  <c r="K39" i="17"/>
  <c r="I39" i="17"/>
  <c r="K31" i="17"/>
  <c r="I31" i="17"/>
  <c r="K20" i="17"/>
  <c r="I20" i="17"/>
  <c r="K13" i="17"/>
  <c r="I13" i="17"/>
  <c r="L43" i="3"/>
  <c r="K28" i="16"/>
  <c r="L22" i="16" s="1"/>
  <c r="K21" i="16"/>
  <c r="I28" i="16"/>
  <c r="I21" i="16"/>
  <c r="L15" i="16" s="1"/>
  <c r="K14" i="16"/>
  <c r="I14" i="16"/>
  <c r="K14" i="15"/>
  <c r="I14" i="15"/>
  <c r="L8" i="15" s="1"/>
  <c r="K34" i="14"/>
  <c r="I34" i="14"/>
  <c r="K26" i="14"/>
  <c r="I26" i="14"/>
  <c r="K12" i="14"/>
  <c r="K19" i="14"/>
  <c r="I19" i="14"/>
  <c r="I12" i="14"/>
  <c r="K21" i="13"/>
  <c r="I21" i="13"/>
  <c r="K14" i="13"/>
  <c r="I14" i="13"/>
  <c r="K63" i="8"/>
  <c r="K56" i="8"/>
  <c r="K49" i="8"/>
  <c r="K42" i="8"/>
  <c r="K35" i="8"/>
  <c r="K28" i="8"/>
  <c r="K21" i="8"/>
  <c r="K14" i="8"/>
  <c r="I56" i="8"/>
  <c r="I63" i="8"/>
  <c r="I49" i="8"/>
  <c r="I42" i="8"/>
  <c r="I35" i="8"/>
  <c r="I28" i="8"/>
  <c r="I21" i="8"/>
  <c r="I14" i="8"/>
  <c r="K49" i="7"/>
  <c r="K42" i="7"/>
  <c r="K35" i="7"/>
  <c r="K28" i="7"/>
  <c r="K21" i="7"/>
  <c r="I49" i="7"/>
  <c r="I42" i="7"/>
  <c r="I35" i="7"/>
  <c r="I28" i="7"/>
  <c r="I21" i="7"/>
  <c r="K14" i="7"/>
  <c r="I14" i="7"/>
  <c r="K28" i="6"/>
  <c r="K21" i="6"/>
  <c r="I28" i="6"/>
  <c r="I21" i="6"/>
  <c r="K63" i="3"/>
  <c r="I63" i="3"/>
  <c r="L57" i="3" s="1"/>
  <c r="K56" i="3"/>
  <c r="I56" i="3"/>
  <c r="L50" i="3" s="1"/>
  <c r="K49" i="3"/>
  <c r="I49" i="3"/>
  <c r="K42" i="3"/>
  <c r="I42" i="3"/>
  <c r="L36" i="3" s="1"/>
  <c r="K35" i="3"/>
  <c r="I35" i="3"/>
  <c r="K28" i="3"/>
  <c r="I28" i="3"/>
  <c r="L22" i="3" s="1"/>
  <c r="K21" i="3"/>
  <c r="I21" i="3"/>
  <c r="L15" i="3" s="1"/>
  <c r="K14" i="3"/>
  <c r="I14" i="3"/>
  <c r="K14" i="6"/>
  <c r="I14" i="6"/>
  <c r="C5" i="2"/>
  <c r="C3" i="2"/>
  <c r="L15" i="13" l="1"/>
  <c r="L8" i="8"/>
  <c r="L57" i="8"/>
  <c r="L8" i="13"/>
  <c r="L29" i="3"/>
  <c r="L47" i="17"/>
  <c r="L25" i="17"/>
  <c r="L7" i="17"/>
  <c r="L33" i="17"/>
  <c r="L40" i="17"/>
  <c r="L14" i="17"/>
  <c r="L8" i="7"/>
  <c r="L8" i="16"/>
  <c r="L13" i="14"/>
  <c r="L15" i="8"/>
  <c r="L22" i="8"/>
  <c r="L29" i="8"/>
  <c r="L36" i="8"/>
  <c r="L43" i="8"/>
  <c r="L50" i="8"/>
  <c r="L8" i="6"/>
  <c r="L22" i="6"/>
  <c r="L28" i="14"/>
  <c r="L6" i="14"/>
  <c r="L8" i="3"/>
  <c r="L15" i="6"/>
  <c r="L20" i="14"/>
</calcChain>
</file>

<file path=xl/sharedStrings.xml><?xml version="1.0" encoding="utf-8"?>
<sst xmlns="http://schemas.openxmlformats.org/spreadsheetml/2006/main" count="1922" uniqueCount="691">
  <si>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</si>
  <si>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</si>
  <si>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</si>
  <si>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</si>
  <si>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</si>
  <si>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 xml:space="preserve">TRATTAMENTO DEL RISCHIO </t>
  </si>
  <si>
    <t>AREA DI RISCHIO</t>
  </si>
  <si>
    <t>DESCRIZIONE PROCESSO</t>
  </si>
  <si>
    <t>FATTORI ABILITANTI</t>
  </si>
  <si>
    <t>VALUTAZIONE DEL RISCHIO</t>
  </si>
  <si>
    <t xml:space="preserve">MISURE GENERALI </t>
  </si>
  <si>
    <t>MISURE SPECIFICHE</t>
  </si>
  <si>
    <t>TIPOLOGIA MISURE SPECIFICHE</t>
  </si>
  <si>
    <t>MOTIVAZIONE</t>
  </si>
  <si>
    <t>FASI E TEMPI DI ATTUAZIONE</t>
  </si>
  <si>
    <t>INDICATORI DI ATTUAZIONE</t>
  </si>
  <si>
    <t>VALORE TARGET</t>
  </si>
  <si>
    <t>Dirigente/Funzionario</t>
  </si>
  <si>
    <t>Altissimo</t>
  </si>
  <si>
    <t>Alta</t>
  </si>
  <si>
    <t>Media</t>
  </si>
  <si>
    <t>Funzionario/Operativo</t>
  </si>
  <si>
    <t xml:space="preserve">Svolgimento del rapporto di lavoro </t>
  </si>
  <si>
    <t xml:space="preserve">Dirigente </t>
  </si>
  <si>
    <t>Bassa</t>
  </si>
  <si>
    <t>Alto</t>
  </si>
  <si>
    <t>Cessazione dal servizio</t>
  </si>
  <si>
    <t>Funzionario</t>
  </si>
  <si>
    <t>Gestione delle relazioni sindacali</t>
  </si>
  <si>
    <t>Molto bassa</t>
  </si>
  <si>
    <t>Medio</t>
  </si>
  <si>
    <t xml:space="preserve">Alto </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</si>
  <si>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</si>
  <si>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</si>
  <si>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</si>
  <si>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</si>
  <si>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</si>
  <si>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</si>
  <si>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</si>
  <si>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</si>
  <si>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</si>
  <si>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</si>
  <si>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</si>
  <si>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</si>
  <si>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</si>
  <si>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</si>
  <si>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</si>
  <si>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</si>
  <si>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</si>
  <si>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</si>
  <si>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</si>
  <si>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</si>
  <si>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</si>
  <si>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</si>
  <si>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</si>
  <si>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</si>
  <si>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</si>
  <si>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</si>
  <si>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</si>
  <si>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</si>
  <si>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</si>
  <si>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</si>
  <si>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</si>
  <si>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</si>
  <si>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</si>
  <si>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</si>
  <si>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</si>
  <si>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</si>
  <si>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</si>
  <si>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</si>
  <si>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</si>
  <si>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</si>
  <si>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</si>
  <si>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</si>
  <si>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</si>
  <si>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</si>
  <si>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</si>
  <si>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</si>
  <si>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</si>
  <si>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</si>
  <si>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</si>
  <si>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</si>
  <si>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</si>
  <si>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</si>
  <si>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</si>
  <si>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</si>
  <si>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</si>
  <si>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</si>
  <si>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</si>
  <si>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</si>
  <si>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</si>
  <si>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</si>
  <si>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</si>
  <si>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</si>
  <si>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</si>
  <si>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</si>
  <si>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</si>
  <si>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</si>
  <si>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</si>
  <si>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</si>
  <si>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</si>
  <si>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</si>
  <si>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</si>
  <si>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</si>
  <si>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</si>
  <si>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</si>
  <si>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</si>
  <si>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</si>
  <si>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</si>
  <si>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</si>
  <si>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</si>
  <si>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</si>
  <si>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</si>
  <si>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</si>
  <si>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</si>
  <si>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</si>
  <si>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</si>
  <si>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</si>
  <si>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</si>
  <si>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</si>
  <si>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</si>
  <si>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</si>
  <si>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</si>
  <si>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</si>
  <si>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</si>
  <si>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</si>
  <si>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</si>
  <si>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</si>
  <si>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</si>
  <si>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</si>
  <si>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</si>
  <si>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</si>
  <si>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</si>
  <si>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</si>
  <si>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</si>
  <si>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</si>
  <si>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</si>
  <si>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</si>
  <si>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</si>
  <si>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</si>
  <si>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</si>
  <si>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</si>
  <si>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</si>
  <si>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</si>
  <si>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</si>
  <si>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</si>
  <si>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</si>
  <si>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</si>
  <si>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</si>
  <si>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</si>
  <si>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</si>
  <si>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</si>
  <si>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</si>
  <si>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</si>
  <si>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</si>
  <si>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</si>
  <si>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</si>
  <si>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</si>
  <si>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</si>
  <si>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</si>
  <si>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</si>
  <si>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</si>
  <si>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</si>
  <si>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</si>
  <si>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</si>
  <si>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</si>
  <si>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</si>
  <si>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</si>
  <si>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</si>
  <si>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Prassi dell’Ufficio</t>
  </si>
  <si>
    <t>Operativo</t>
  </si>
  <si>
    <t>Responsabile struttura tecnica permanente di supporto all’OIV</t>
  </si>
  <si>
    <t>Normativa</t>
  </si>
  <si>
    <t>Regolamento interno dell’Ufficio</t>
  </si>
  <si>
    <t>Atto dell’Autorità o del Presidente</t>
  </si>
  <si>
    <t>Altissima</t>
  </si>
  <si>
    <t>Normativa/ Regolamento interno dell’Ufficio</t>
  </si>
  <si>
    <t>Normativa/ Atto dell’Autorità o del Presidente</t>
  </si>
  <si>
    <t>Regolamento interno dell’Ufficio/ Atto dell’Autorità o del Presidente</t>
  </si>
  <si>
    <t xml:space="preserve">Acquisizione e gestione del personale </t>
  </si>
  <si>
    <t>ALTRE AREE AZIENDALI COINVOLTE</t>
  </si>
  <si>
    <t>C.d.A., Presidente, Direttore</t>
  </si>
  <si>
    <t>VALUTAZIONE DEI FATTORI ABILITANTI (A)</t>
  </si>
  <si>
    <t>INDICATORI DI RISCHIO</t>
  </si>
  <si>
    <t>VALUTAZIONE DEGLI INDICATORI DI RISCHIO (B)</t>
  </si>
  <si>
    <t>VALUTAZIONE FINALE 
(A)X(B)</t>
  </si>
  <si>
    <t>F.S.-3.1 Selezione e assunzione del personale</t>
  </si>
  <si>
    <t>FS-3.2 Eseguire l'addestramento e la formazione</t>
  </si>
  <si>
    <t xml:space="preserve">MAPPATURA PROCESSI-ATTIVITA' </t>
  </si>
  <si>
    <t>DESCRIZIONE ATTIVITÀ</t>
  </si>
  <si>
    <t>RESPONSABILITÀ DEL PROCESSO</t>
  </si>
  <si>
    <t>FATTORE 1: Presenza di misure di trattamento del rischio e/o controlli</t>
  </si>
  <si>
    <t>DESCRIZIONE DEI RISCHI</t>
  </si>
  <si>
    <t>FATTORE 2: Grado di trasparenza</t>
  </si>
  <si>
    <t>FATTORE 3: Eccessiva regolamentazione, complessità e scarsa chiarezza della normativa di riferimento</t>
  </si>
  <si>
    <t>FATTORE 4: Esercizio prolungato ed esclusivo della responsabilità del processo da parte di pochi o di un unico soggetto</t>
  </si>
  <si>
    <t>FATTORE 5: Inadeguatezza o scarse competenze del personale addetto ai processi</t>
  </si>
  <si>
    <t>FATTORE 6: Formazione in materia di anticorruzione</t>
  </si>
  <si>
    <t>INDICATORE 2: Grado di discrezionalità del decisore interno all’Ente</t>
  </si>
  <si>
    <t>INDICATORE 1: Livello di interesse esterno</t>
  </si>
  <si>
    <t>INDICATORE 3: Manifestazione di eventi corruttivi negli ultimi 5 anni per il processo esaminato</t>
  </si>
  <si>
    <t>INDICATORE 4: Grado di attuazione delle misure di trattamento del rischio previste dal Piano</t>
  </si>
  <si>
    <t>Media fattori abilitanti (A)</t>
  </si>
  <si>
    <t>Media indicatori di rischio (B)</t>
  </si>
  <si>
    <t>Procedura di passaggio a livello superiore</t>
  </si>
  <si>
    <t>Uffcio contabilità</t>
  </si>
  <si>
    <t>Gestione delle entrate, delle spese e del patrimonio</t>
  </si>
  <si>
    <t>FS-1. Gestire l’amministrazione e la contabilità</t>
  </si>
  <si>
    <t>Gestione del sistema organizzativo per obiettivi e sistema premiante</t>
  </si>
  <si>
    <t>Misura attuata continuativamente nel corso dell'intera annualità</t>
  </si>
  <si>
    <t>Provvedimenti ampliativi della sfera giuridica dei destinatari con effetto economico diretto e immediato per il destinatario</t>
  </si>
  <si>
    <t>Ufficio gestionale</t>
  </si>
  <si>
    <t>Direttore</t>
  </si>
  <si>
    <t>FO-5.1 - GESTIONE DELL’ASSEGNAZIONE E DEL CONTRATTO DI LOCAZIONE</t>
  </si>
  <si>
    <t>FO-5.2 - GESTIONE DELLE VARIAZIONI ANAGRAFICHE E REDDITUALI</t>
  </si>
  <si>
    <t>FO-5.2.3. Gestione ampliamento del nucleo familiare</t>
  </si>
  <si>
    <t>FO-5.2.4.2. Ospitalità autorizzata</t>
  </si>
  <si>
    <t>Percentuale delle check-list a firma congiunta</t>
  </si>
  <si>
    <t>FO-5.4 - GESTIONE ACCERTAMENTI, MOROSITÀ E DECADENZE</t>
  </si>
  <si>
    <t>Controlli, verifiche, ispezioni e sanzioni</t>
  </si>
  <si>
    <t xml:space="preserve">MAPPATURA PROCESSI E ATTIVITA' </t>
  </si>
  <si>
    <t>Processo composto da una sequenza di attività che hanno insito un certo grado di discrezionalità che non può essere annullato, ma che viene fortemente mitigato mediante misure di controllo, valutazione su più livelli, rotazione, ricorso a commissioni con presenza di componenti esterni.</t>
  </si>
  <si>
    <t>Misura attuata continuamente in occasione del processo.</t>
  </si>
  <si>
    <t>Alterazione della documentazione (es. schede di valutazione);
Alterazione dei conteggi per l'erogazione del premio di risultato in favore di dipendenti specifici.</t>
  </si>
  <si>
    <t>Semplificazione/organizzazione del processo.</t>
  </si>
  <si>
    <t>Misura di semplificazione o di organizzazione del processo</t>
  </si>
  <si>
    <t>Misura attuata nelle varie fasi del processo.</t>
  </si>
  <si>
    <t>Processo composto da una sequenza di attività che hanno insito un certo grado di discrezionalità che può essere mitigato mediante la formazione e controlli.</t>
  </si>
  <si>
    <t>Acquisizione nel fascicolo del dipendente degli attestati di partecipazione a corsi somministrati sulla base del piano formativo.</t>
  </si>
  <si>
    <t>Misura attuata su richiesta del Responsabile Ufficio risorse umane</t>
  </si>
  <si>
    <t>Percentuale delle procedure valutate su più livelli.</t>
  </si>
  <si>
    <t>Utilizzo di portali/software messi a disposizioni da Enti esterni</t>
  </si>
  <si>
    <t>PROCESSO</t>
  </si>
  <si>
    <t>Processo con basso rischio in quanto è caratterizzato dall'assenza di discrezionalità, dall'utilizzo di software interni all'Ente e di Enti esterni, nonché dall'uso di modulistica predeterminata.</t>
  </si>
  <si>
    <t>Regolamentazione</t>
  </si>
  <si>
    <t>Ufficio contabilità</t>
  </si>
  <si>
    <t xml:space="preserve">Irregolarità colpose o dolose nelle procedure, al fine di favorire o sfavorire determinati soggetti
Mancata applicazione delle indennità previste
Azioni od omissioni che comportano minori entrate per le finanze dell'Ente, al fine di favorire determinati soggetti
</t>
  </si>
  <si>
    <t>Controllo</t>
  </si>
  <si>
    <t>FO-5.2 - GESTIONE AUTOGESTIONI E CONDOMINI</t>
  </si>
  <si>
    <t>Provvedimenti ampliativi della sfera giuridica con effetto economico diretto ed immediato</t>
  </si>
  <si>
    <t>FO.5.5.2 Gestione e monitoraggio delle spese autogestioni e condomini</t>
  </si>
  <si>
    <t>Omissione o ritardo nell'adottare un atto d'ufficio senza esporne le ragioni
Alterazione della ripartizione delle spese a carico degli utenti, per recare vantaggio a un determinato soggetto
Alterazione dei dati di conto in cui eseguire il versamento delle spese a carico degli utenti e dell'importo, a favore del dipendente o di un determinato soggetto</t>
  </si>
  <si>
    <t xml:space="preserve">Controllo
</t>
  </si>
  <si>
    <t>FO-5.4.4 – Gestione della morosità dell'inquilino in condominio o autogestione</t>
  </si>
  <si>
    <t>Anticipazione delle quote condominiali a carico degli inquilini, ma inadempienti e invio della relativa diffida di pagamento</t>
  </si>
  <si>
    <t>FO-5.4.5. – Gestione rateizzazioni</t>
  </si>
  <si>
    <t>FO-5.4.6 – Decadenza assegnazione alloggio</t>
  </si>
  <si>
    <t>FO-5.4.7 – Occupazione senza titolo alloggi ERP</t>
  </si>
  <si>
    <t>Omissione o ritardo nell'adottare un atto d'ufficio senza esporne le ragioni
Omissione o ritardo nella comunicazione delle cessazioni, nuove assegnazioni, vendite all'amministrazione/autogestione di competenza a beneficio di un determinato soggetto
Omessa segnalazione della potenziale causa di decadenza consistente nella reiterata violazione delle regole condominiali</t>
  </si>
  <si>
    <t>RPCT</t>
  </si>
  <si>
    <t>Elaborazione e monitoraggio del PTPCT</t>
  </si>
  <si>
    <t>Elaborazione del PTPCT e dei relativi allegati da sottoporre all'approvazione del C.d.A.</t>
  </si>
  <si>
    <t xml:space="preserve">Studio della normativa
Analisi ai fini della redazione del PTPCT (es. del contesto esterno, interno, dei processi)
Analisi congiunta con gli Uffici dell'Ente
Sottoposizione del PTPCT all'approvazione del C.d.A.
Individuazione delle modalità di monitoraggio e delle relative tempistiche
</t>
  </si>
  <si>
    <t>Direttore, Dirigenti di Area, Responsabili degli Uffici, Ufficio affari generali</t>
  </si>
  <si>
    <t>Processo in cui sussiste una certa discrezionalità, nei limiti posti dalla normativa di settore. Il processo è caratterizzato da una particolare delicatezza, per cui è opportuno applicare una valutazione precauzionale</t>
  </si>
  <si>
    <t>Semplificazione/organizzazione del processo</t>
  </si>
  <si>
    <t>Gestione delle segnalazioni di illeciti (whistleblowing)</t>
  </si>
  <si>
    <t>FO-6.3.1 – Acquisto nuove aree</t>
  </si>
  <si>
    <t>Ufficio patrimonio</t>
  </si>
  <si>
    <t>Direttore, C.d.A.</t>
  </si>
  <si>
    <t>FO-5.5.1.1 – Gestione comunicazioni agli amministratori e Responsabili autogestioni</t>
  </si>
  <si>
    <t>FO-5.5.3 – Gestione servizi comuni</t>
  </si>
  <si>
    <t xml:space="preserve">FO-5.5.1 – Costituzione autogestioni e condomini
</t>
  </si>
  <si>
    <t>FO-5.5.4 – Gestione problematiche rapporto collettivo</t>
  </si>
  <si>
    <t>Nomina collegiale con i proprietari nel fabbricato del responsabile dell'autogestione/amministratore condominiale</t>
  </si>
  <si>
    <t>Aggiornamento delle anagrafiche degli amministratori e/o responsabili delle autogestioni all'interno del software gestionale
Cura delle comunicazioni relative a cessazioni, nuove assegnazioni, vendite all'amministrazione/autogestione di competenza</t>
  </si>
  <si>
    <t>Ricezione dall’amministratore o dai condomini delle segnalazioni circa la necessità di eseguire degli interventi nelle parti comuni e  tale necessità all’ufficio manutenzioni, che seguirà il processo 6.2 - Effettuare La Manutenzione Del Patrimonio, a seconda della tipologia di intervento</t>
  </si>
  <si>
    <t>Presa in carico delle problematiche condominiali che vengono segnalate da diversi soggetti (Comuni, Enti, Amministratori condominiali, responsabili di autogestione, assegnatari, studi legali
Diffida all’assegnatario, responsabile del comportamento oggetto di segnalazione, al rispetto dei Regolamenti Utenza</t>
  </si>
  <si>
    <t>FO-6.3.2.1 – Gestione delle vendite all'asta di alloggi ERP</t>
  </si>
  <si>
    <t>FO-6.3.2 – Gestione delle vendite  di alloggi ERP</t>
  </si>
  <si>
    <t>Supporto nella predisposizione annuale del piano delle vendite, approvato prima dal C.d.A. e poi dalla Regione Veneto
Verifiche sull’immobile sia dal punto di vista tecnico che amministrativo
Calcolo del prezzo di vendita
Comunicazioni con gli assegnatari cui è offerta la proposta di acquisto
Gestione delle procedure propedeutiche alla vendita, mediante notaio
Aggiornamento dei dati nel software gestionale
Predisposizione per ogni vendita effettuata del modello regionale per il reinvestimento da inviare in Regione l'anno successivo</t>
  </si>
  <si>
    <t>Supporto nella predisposizione annuale del piano delle vendite degli alloggi sfitti, approvato prima dal C.d.A. e poi dalla Regione Veneto
Verifiche sugli immobili, sia dal punto di vista tecnico che amministrativo 
Predisposizione del bando per la vendita all’asta, in base al modello già deliberato dal C.d.A, pubblicazione sul sito aziendale
Cura delle verifiche sugli aggiudicatari, supporto al C.d.A. che delibera l’aggiudicazione definitiva
Gestione delle procedure propedeutiche alla vendita, mediante notaio
 Aggiornamento dei dati nel software gestionale
Predisposizione per ogni vendita effettuata del modello regionale per il reinvestimento da inviare in Regione l'anno successivo</t>
  </si>
  <si>
    <t>Verificata la documentazione tecnica e catastale e degli estratti di mappa, il C.d.A. delibera l’acquisto e viene predisposta la documentazione da fornire al notaio incaricato per la stipula. Una volta stipulato l’atto, l’alloggio viene inserito nella proceduta gestionale in modo da gestire i successivi adempimenti amministrativi e tecnici
Omessa osservanza di un obbligo di astensione in presenza di un interesse proprio o di un prossimo congiunto e/o in caso di rapporti di contiguità fra tecnici interni e professionisti per agevolare determinati soggetti</t>
  </si>
  <si>
    <t>Processo con una discrezionalità marginale, alla luce della puntuale normativa di settore, tuttavia residua un margine di rischio nel rispetto dell'iter procedimento amminisrativo</t>
  </si>
  <si>
    <t>Misura attuata continuamente in occasione del processo</t>
  </si>
  <si>
    <t>Affari legali e contenzioso</t>
  </si>
  <si>
    <t>Interferenze nella determinazione dei criteri di scelta del terreno ove edificare volta a procurare un indebito vantaggio a determinati soggetti
Alterazione dei prezzi di cessione o interferenza sui criteri di determinazione per agevolare soggetti predeterminati
Irregolarità procedurali (es. omissioni di verifiche e/o di richieste di integrazioni documentali necessarie, alterazione del corretto iter istruttorio) volte a favorire determinati soggetti predeterminati
Alterazione/uso di falsa documentazione per agevolare soggetti predeterminati
Omessa osservanza di un obbligo di astensione in presenza di un interesse proprio o di un prossimo congiunto o omessa dichiarazione di un conflitto potenziale</t>
  </si>
  <si>
    <t xml:space="preserve">Irregolarità procedurali (es. omissioni di verifiche e/o di richieste di integrazioni documentali necessarie, alterazione del corretto iter istruttorio) volte a favorire determinati soggetti predeterminati
Omissione o inerzia nell'adottare un atto senza esporne le ragioni (es. mancata regolarizzazione/richiesta di regolarizzazione di abusi edilizi rilevati, a seconda che siano a carico di A.T.E.R. o dell'inquilino)
Alterazione/uso di falsa documentazione per agevolare soggetti predeterminati
Interferenza nella definizione di requisiti di partecipazione per agevolare/svantaggiare soggetti predeterminati
Omessa osservanza di un obbligo di astensione in presenza di un interesse proprio o di un prossimo congiunto o omessa dichiarazione di un conflitto potenziale e/o in caso di rapporti di contiguità fra tecnici interni e professionisti per agevolare determinati soggetti
Induzione ad opera di un dipendente nei confronti di altri dipendenti o soggetti esterni a dare o promettere indebitamente a sè o ad altri denaro o altre utilità al fine di agevolare un determinato soggetto nel procedimento
Indebita percezione da parte del dipendente di denaro o altra utilità per l'esercizio di atti d'ufficio/per favorire un determinato soggetto nel procedimento
Alterazione dei prezzi di cessione o interferenza sui criteri di determinazione per agevolare soggetti predeterminati
</t>
  </si>
  <si>
    <t>Errata valutazione sulla presenza o meno dei presupposti di legge o della documentazione allegata al fine di favorire (o sfavorire) l'istante
Rappresentazione alterata  o incompleta degli elementi informativi richiesti
Archiviazione in assenza dei presupposti necessari al fine di favorire (o sfavorire) l'istante
Omessione o ritardo nella trasmissione degli atti agli Enti/organi competenti al prosieguo della procedura
Omessa osservanza di un obbligo di astensione in presenza di un interesse proprio o di un prossimo congiunto o omessa dichiarazione di un conflitto potenziale</t>
  </si>
  <si>
    <t>Contratti Pubblici</t>
  </si>
  <si>
    <t>Servizi informatici</t>
  </si>
  <si>
    <t>Gestione  della documentazione in ingresso e protocollazione
Ricerche archivio digitale e cartaceo del protocollo</t>
  </si>
  <si>
    <t>Utilizzo improprio di informazioni confidenziali
Mancata osservanza delle procedure di protocollazione</t>
  </si>
  <si>
    <t>Codice etico
Formazione</t>
  </si>
  <si>
    <t>Regolamento sull'utilizzo dei sistemi informatici</t>
  </si>
  <si>
    <t>Approvazione del Manuale di Gestione documentale</t>
  </si>
  <si>
    <t>Processo con minimo margine di discrezionalità, in cui il controllo è possibile - in parte - grazie all'utilizzo di un nuovo protocollo informatico</t>
  </si>
  <si>
    <t>FO-1.3.1 – Programmazione triennale dei lavori</t>
  </si>
  <si>
    <t>Tutto il personale in servizio</t>
  </si>
  <si>
    <t>Processo in cui sussiste discrezionalità, che viene tuttavia mitigata da un processo approvativo su più livelli e di verifica da parte della Regione Veneto.</t>
  </si>
  <si>
    <t>Individuazione delle modalità di esecuzione del progetto definitivo comprensivo del rilascio di autorizzazioni da parte degli enti interessati e di eventuali valutazioni in conferenza dei servizi Predisposizione di quadro economico di progetto
Approvazione di progetto definitivo e quadro economico in Comitato tecnico e in C.d.A.</t>
  </si>
  <si>
    <t>Individuazione delle modalità di esecuzione del progetto esecutivo comprensivo di tutti gli approfondimenti tecnici necessari
Approvazione dei progetto definitivo in Comitato tecnico e in C.d.A.
Predisposizione della documentazione per procedere con l’appalto e con la direzione lavori</t>
  </si>
  <si>
    <t>Una volta individuato il soggetto incaricato solitamente il RUP, la validazione viene fatta similarmente per tutti i gradi della progettazione (preliminare, definitiva e esecutiva), alla conclusione avviene la validazione a cura del RUP</t>
  </si>
  <si>
    <t>Direttore, Presidente, C.d.A.</t>
  </si>
  <si>
    <t>Direttore, Presidente, C.d.A., Ufficio contabilità</t>
  </si>
  <si>
    <t>STATO DI ATTUAZIONE</t>
  </si>
  <si>
    <t>Già in attuazione</t>
  </si>
  <si>
    <t>Applicazione della normativa specifica</t>
  </si>
  <si>
    <t xml:space="preserve">Rispetto della normativa (SI/NO) </t>
  </si>
  <si>
    <t>SI</t>
  </si>
  <si>
    <t>Applicazione della normativa specifica sull'ERP</t>
  </si>
  <si>
    <t>Misura attuata nelle varie fasi del processo</t>
  </si>
  <si>
    <t>Condivisione delle informazioni in cartella di rete (SI/NO)</t>
  </si>
  <si>
    <t>Check-list dettagliate e soggette a firma congiunta dell'incaricato e del responsabile del procedimento</t>
  </si>
  <si>
    <t>Trasparenza interna</t>
  </si>
  <si>
    <t>Valutazione su più livelli (Direzione, RUP, Responsabile Ufficio/Area)</t>
  </si>
  <si>
    <t>Misura attuata in fase di adozione del provvedimento</t>
  </si>
  <si>
    <t>Percentuale delle procedure valutate su più livelli</t>
  </si>
  <si>
    <t>Segregazione delle funzioni</t>
  </si>
  <si>
    <t>Convenzione con CUC della Federazione dei Comuni del Camposampierese, per la gestione degli affidamenti, dalla fase di avvio della gara fino all'aggiudicazione, incluso l'invio della lettera di richiesta dei documenti ai fini della stipula del contratto</t>
  </si>
  <si>
    <t>Misura attuata nelle fasi del procedimento in convenzione</t>
  </si>
  <si>
    <t>Percentale delle fasi gestite dalla CUC rientranti nella convenzione</t>
  </si>
  <si>
    <t>ATER gestisce la procedura avvalendosi della Centrale Unica di Committenza (CUC) della Federazione dei Comuni del Camposampierese, ai sensi ai sensi dell’art. 37 Dlgs 50/2016
Verifica preliminare sull’esistenza e possibilità di adesione alle convenzioni CONSIP
Determina a contrarre in cui sono stabiliti i criteri di aggiudicazione
Aquisizione del provvedimento di aggiudicazione, predisposto e trasmesso dalla CUC 
Gestione della fase della stipula del contratto (obblighi di pubblicazione curati dalla CUC)
Gestione della fase esecutiva del contratto</t>
  </si>
  <si>
    <t>Organizzazione del processo</t>
  </si>
  <si>
    <t xml:space="preserve">Individuazione di criteri di partecipazione al bando/capitolato poco chiari e/o ingiustificatamente sproporzionati e restrittivi rispetto a oggetto e importo dell'affidamento per favorire determinati concorrenti
Inidoneità della documentazione di gara alla presentazione offerte consapevoli,  anche per favorire determinati concorrenti
Irregolarità procedurali (es. omessa acquisizione del CIG, omissione o alterazione della pubblicità dell'avviso, mancato rispetto dei termini di ricevimento delle offerte, mancata esclusione di un concorrente privo dei requisiti previsti, mancato esame di un'offerta)
Accordi collusivi tra gli operatori economici partecipanti volti a manipolare gli esiti della procedura di aggiudicaizone/a utilizzare il subappalto come meccanismo per distribuire vantaggi dell'accordo tra i partecipanti allo stesso
Formulazione e uso di criteri di valutazione delle offerte distorti, non chiari, anche per avvantaggiare determinati concorrenti (es. uso distorto del criterio dell'offerta economicamente più vantaggiosa per favorire un determinato concorrente)
Uso distorto del meccanismo del subappalto a favore di partecipanti alla gara
Affidamenti di incarichi professionali esterni per favorire specifici professionisti
Omessa dichiarazione dell'assenza di cause di conflitto di interessi, anche potenziali, da parte del RUP, secondo le previsioni del PTPCT
Omessa osservanza di un obbligo di astensione in presenza di un interesse proprio o di un prossimo congiunto o/incompatibilità da parte del RUP
Induzione indebita a dare o promettere denaro o altre utilità per avvantaggiare un determinato concorrente
Indebita percezione di denaro o altra utilità per avvantaggiare un determinato concorrente
Omissione o ritardata esecuzione di atti d'ufficio per avvantaggiare/svantaggiare un determinato concorrente
Omissione o alterazione degli esiti di controlli in sede di aggiudicazione definitiva
Violazione delle norme sulla tracciabilità dei flussi finanziari
Alterazione di dati da pubblicare e/o da trasmettere ad Autorità di controllo
Omissione di obblighi di pubblicazione
Abuso del provvedimento di revoca del bando al fine di bloccare una gara il cui risultato si sia rivelato diverso da quello atteso o di concedere un indennizzo all’aggiudicatario
Previsione di clausole contrattuali in danno all'Ente per avvantaggiare il contraente
</t>
  </si>
  <si>
    <t>Irregolarità/omissione della verfica del corretto adempimento delle obbligazioni (fine lavori) previste nel contratto da parte dell'appaltatore
Erroneità/alterazione dei conteggi degli importi da liquidare
Violazione delle norme sulla tracciabilità dei flussi finanziari
Mancata applicazione delle penali</t>
  </si>
  <si>
    <t>Valutazione su più livelli (Direzione, Ufficio contabiiltà)</t>
  </si>
  <si>
    <t>Approvazione entro il mese di ottobre di ogni anno</t>
  </si>
  <si>
    <t>Completamento dell'iter entro la scadenza prevista (SI/NO)</t>
  </si>
  <si>
    <t xml:space="preserve">Aggiudicazione entro 60 gg dall'avvio
del procedimento </t>
  </si>
  <si>
    <t xml:space="preserve">La direzione lavori </t>
  </si>
  <si>
    <t>FO-4.2.1 – Gestione della direzione lavori</t>
  </si>
  <si>
    <t>FO-4.2.2 - Gestione dello stato avanzamento lavori</t>
  </si>
  <si>
    <t>FO-4.1.1 – Esecuzione degli adempimenti per la Direzione lavori</t>
  </si>
  <si>
    <t>FO-3.3 – Liquidazione delle spese</t>
  </si>
  <si>
    <t>FO-2.1 – Progettazione di interventi di manutenzione straordinaria</t>
  </si>
  <si>
    <t>FO-2.2 – Pianificazione della progettazione e redazione del DPP (documento preliminare alla progettazione)</t>
  </si>
  <si>
    <t>FO-2.3 – Progettazione preliminare commesse di costruzione e recupero</t>
  </si>
  <si>
    <t>FO-2.4 – Progettazione definitiva commesse di costruzione e recupero</t>
  </si>
  <si>
    <t>FO-2.6 – Verifica della progettazione</t>
  </si>
  <si>
    <t>FO-2.7 - Validazione</t>
  </si>
  <si>
    <t>FO-4.2.3 – Azioni di coordinamento e controllo sulla sicurezza</t>
  </si>
  <si>
    <t>Definizione dello stato d’avanzamento o della perizia 
Gestione delle procedure di controllo per l’emissione del certificato di pagamento e il pagamento della fattura</t>
  </si>
  <si>
    <t>Gestione delle attività di controllo della sicurezza in coordinamento con impresa principale e direzione lavori per la risoluzione delle problematiche</t>
  </si>
  <si>
    <t>FO-4.2.4 – Gestione situazioni accessorie</t>
  </si>
  <si>
    <t>Verifica ad opera del Direttore lavori (DL) della completezza dei documenti forniti dall’impresa a seguito della stipula del contratto di appalto
Presentazione della documentazione tecnica e amministrativa al Comune per l'esecuzione dei lavori
Predisposizione della notifica preliminare e dell'incarico ai collaudatori
Consegna dei lavori alla ditta aggiudicatrice</t>
  </si>
  <si>
    <t>FO-4.2.5 – Gestione della perizia supplettiva</t>
  </si>
  <si>
    <t>FO-4.2.6 – Gestione di ulteriori imprese esecutrici</t>
  </si>
  <si>
    <t>Puntuale definizione delle attività da compiere a seguito della richiesta da parte della ditta principale di subappalto o sub-affidamento 
Autorizzazione o diniego al subappalto o sub-affidamento</t>
  </si>
  <si>
    <t>FO-4.2.4.7 – Gestione delle contestazioni</t>
  </si>
  <si>
    <t>Gestione delle attività di predisposizione di un nuovo QTE in base all'importo
Gestione dell'approvazione del nuovo QTE
Esecuzione di perizia suppletiva</t>
  </si>
  <si>
    <t>FO- 4.3 – ESEGUIRE L’ULTIMAZIONE DEI LAVORI E IL COLLAUDO</t>
  </si>
  <si>
    <t>FO- 4 – ESECUZIONE DEGLI INTERVENTI</t>
  </si>
  <si>
    <t>FO- 3 – GESTIONE DEGLI AFFIDAMENTI DI LAVORI, SERVIZI E FORNITURE</t>
  </si>
  <si>
    <t>FO- 2 – PROGETTAZIONE DEGLI INTERVENTI</t>
  </si>
  <si>
    <t>FO- 1.4 – GESTONE DEI FINANZIAMENTI</t>
  </si>
  <si>
    <t>FO- 1.3 – EFFETTUAZIONE DELLA PROGRAMMAZIONE DI LAVORI, SERVIZI E FORNITURE</t>
  </si>
  <si>
    <t>FO-3.2 – Esecuzione della procedura di affidamento di lavori, servizi e forniture</t>
  </si>
  <si>
    <t>Puntuale definizione delle attività da compiere a seguito di contestazioni o riserve da parte della ditta
Definizione o diniego ad un accordo specifico con l'impresa incaricata dei lavori</t>
  </si>
  <si>
    <t>FO-4.3.1 – Ultimazione lavori di costuzione e recupero</t>
  </si>
  <si>
    <t>FO-4.3.1.1 – Gestione accatastamento</t>
  </si>
  <si>
    <t>Gestione delle attività tecniche per procedere correttamente all’accatastamento, procedere al calcolo dei millesimi e quindi ottenere l’abitabilità del nuovo fabbricato</t>
  </si>
  <si>
    <t>FO-4.3.2 - Collaudo tecnico amministrativo dei lavori di costruzione e recupero</t>
  </si>
  <si>
    <t>Gestione da parte della Direzione lavori delle attività per l'accatastamento delle opere e per il rilievo degli impianti tecnologici e delle aree esterne
Gestione degli atti per lo stato finale dei lavori e predisposizione dei documenti necessari per il collaudo</t>
  </si>
  <si>
    <t>Individuazione, in base all'importo dei lavori, se procedere con un certificato di regolare esecuzione (CRE) o con un vero e proprio colla, al fine di giungere all’approvazione del certificato di collaudo o CRE e farlo approvare dall’amministrazione per la definizione esatta degli importi</t>
  </si>
  <si>
    <t xml:space="preserve">Uso distorto del meccanismo del subappalto a favore della ditta principale e/o della subappaltatrice
Omissione della valutazione dell’impiego di manodopera o incidenza del costo della stessa ai fini della qualificazione dell’attività come subappalto
Omissioni o ritardi nell'iter di valalutazione per l'autorizzazione al subappalto (es. omissione di verifiche sulla ditta subappaltatrice)
Omissione/alterazione dell'esito dei controlli in sede di autorizzazione al subappalto (con rischio potenziale di infiltrazioni criminali)
Induzione indebita a dare o promettere denaro o altre utilità per avvantaggiare la ditta esecutrice (es. mediante l'ammissione di varianti non giustificate/necessarie per consentirgli di recuperare il ribasso offerto in sede di gara, alterazione della contabilizzazione dei lavori))
Indebita percezione di denaro o altra utilità per avvantaggiare la ditta esecutrice (es. mediante l'ammissione di varianti non giustificate/necessarie per consentirgli di recuperare il ribasso offerto in sede di gara, alterazione della contabilizzazione dei lavori)
Irregolarità/omissione della verfica dello stato avanzamento lavori rispetto al cronoprogramma al fine di evitare l’applicazione di penali o la risoluzione del contratto
Omissione/alterazione dei risultati dei controlli in cantiere circa la presenza di manodopera regolare, la correttezza degli adempimenti in materia di salute e sicurezza nei luoghi di lavoro, la qualità e quantità del materiale impiegato in cantiere e la regolare contabilizzazione degli stati di avanzamento lavori
Omissione/alterazione degli esiti dei controlli circa il corretto smaltimento del materiale di risulta e dei rifiuti prodotti nell’esecuzione del contratto ed altri adempimenti ambientali a vantaggio dell’impresa esecutrice o irregolarità compiute a vantaggio dell’Ente stesso
Omessa osservanza di un obbligo di astensione in presenza di un interesse proprio o di un prossimo congiunto/rapporti con la ditta esecutrice
</t>
  </si>
  <si>
    <t>Omessa regolarizzazione/sanatoria di abusi (mediante modifica accatastamento) o loro demolizione
Utilizzo distorto della discrezionalità tecnica da parte degli uffici competenti
Riscontro di anomalie in fase di esecuzione non rilevate in favore del fornitore
Corruzione (attiva e passiva) e/o concussione del collaudatore per favorire l’impresa nella esecuzione e/o contabilizzazione dei lavori
Interferenze sulla autonoma valutazione da parte del collaudatore per avvantaggiare la ditta esecutrice
Omessa osservanza di un obbligo di astensione in presenza di un interesse proprio o di un prossimo congiunto/rapporti di contiguità con la ditta esecutrice
Omissione/alterazione di verifiche per agevolare determinati soggetti (es. omissione delle verifiche preventive sulla necessità, congruità, attinenza, efficacia, efficienza prima dell'affidamento dell'incaricoIrregolarità/omissione della verfica dello stato avanzamento lavori rispetto al cronoprogramma al fine di evitare l’applicazione di penali o la risoluzione del contratto</t>
  </si>
  <si>
    <t>FO-5.2 .1  - Revisione del canone - art. 42 LR 39/2017</t>
  </si>
  <si>
    <t>FO-5.3.0 - Calcolo in piattaforma ERP
FO-5.3.1 - Gestione della bollettazione</t>
  </si>
  <si>
    <t>FO-5.3 - GESTIONE DELLA BOLLETTAZIONE E DELLA FATTURAZIONE</t>
  </si>
  <si>
    <t xml:space="preserve">Gestione delle pratiche di revisione dei canoni secondo la procedura della piattaforma regionale ERP, a seguito della richiesta di parte </t>
  </si>
  <si>
    <t xml:space="preserve">Gestione delle attività di elaborazione dei canoni di locazione secondo le rispettive procedure (ERP e non ERP)
Per alloggi ERP: import nella piattaforma regionale dell’anagrafica degli alloggi e dell’anagrafica degli utenti, elaborazione massiva dei canoni
Trasferimento delle posizioni calcolate all'Ufficio contabilità
</t>
  </si>
  <si>
    <t>Misura attuata puntualmente al completamento di ogni ciclo del processo</t>
  </si>
  <si>
    <t>Check-list dettagliata e soggetta a firma congiunta dell'incaricato e del responsabile del procedimento</t>
  </si>
  <si>
    <t>Misura attuata puntualmente in occasione del processo</t>
  </si>
  <si>
    <t>Percentuale delle procedure sottoposte alla commissione istruttoria, con almeno un componente di commissione esterno all'Ente</t>
  </si>
  <si>
    <t>Verifica dei requisiti autodichiarati per ciascuna domanda</t>
  </si>
  <si>
    <t>Percentuale delle domande per cui è eseguita la verifica completa dei requisiti autodichiarati</t>
  </si>
  <si>
    <t>Applicazione della normativa specifica sull'ERP (LR 39/2017 e Regolamento regionale 4/2018)</t>
  </si>
  <si>
    <t>Misura attuata nelle varie fasi del processo (SI/NO)</t>
  </si>
  <si>
    <t>Comunicazione ai Comuni degli alloggi in disponibilità
Istruttoria delle proposte di assegnazione trasmesse dai Comuni, per la verifica requisiti ex art. 25 della LR 39/2017, oggetto di dichiarazioni sostitutive di certificazione e di
atto notorio prodotte ai sensi del DPR 445/2000
Adozione del provvedimento di assegnazione per alloggi di proprietà</t>
  </si>
  <si>
    <t>Alterazione dei dati di conto in cui eseguire il versamento delle spese a carico degli utenti e dell'importo, a favore del dipendente o di un determinato soggetto</t>
  </si>
  <si>
    <t>Predisposizione del contratto di locazione e della documentazione correlata, a seguito della trasmissione del fascicolo da parte del Comune o dall'Ufficio gestionale stesso se alloggi di proprietà
Calcolo del canone e delle spese accessorie a carico dell'utente
Sottoscrizione del contratto di locazione a seguito di convocazione dell'assegnatario
Adempimento degli obblighi di registrazione</t>
  </si>
  <si>
    <t>Processo privo di discrezionalità nella decisione finale, alla luce della puntuale normativa di settore e dell'utilizzo di software interni e della piattaforma regionale ERP. Residua tuttavia un margine di rischio nel rispetto dell'iter procedurale</t>
  </si>
  <si>
    <t>Applicazione di apposita modulista</t>
  </si>
  <si>
    <t>Predisposizione e pubblicazione avviso pubblico per la locazione di alloggi a canone agevolato/concordato in disponibilità
Calcolo del canone di locazione ai sensi della L. 431/1998
Istruttoria delle domande pervenute in base ai requisiti previsti nel bando
Supporto nella nomina commissione tecnica per l'esame delle domande
Formazione della graduatoria definitiva
Convocazione degli interessati utilmente collocati in graduatoria
Predisposizione del contratto di locazione e della documentazione correlata
Sottoscrizione del contratto di locazione a seguito di convocazione dell'assegnatario
Adempimento degli obblighi di registrazione</t>
  </si>
  <si>
    <t>Processo con insito un certo grado di discrezionalità nella fase di individuazione dei requisiti inseriti a bando, che non può essere annullato, ma che viene fortemente mitigato mediante misure di controllo nella fase istruttoria, valutazione su più livelli, ricorso a commissioni con presenza di componenti esterni</t>
  </si>
  <si>
    <t>Nomina di una commissione istruttoria, composta da almeno un soggetto esterno appartenente al Comune interessato, competente a verificare e validare l'istuttoria effettuata dall'Ufficio</t>
  </si>
  <si>
    <t>Gestione del procedimento amministratrivo di autorizzazione all'ampliamento, a seguito di istanza da parte dell'assegnatario
Verifica dei requisiti previsti all'art. 26 della L.R. 39/2017 e all' art. 14 del Regolamento regionale 4/2018
Calcolo conguagli</t>
  </si>
  <si>
    <t>Gestione del procedimento amministrativo, a seguito di istanza da parte dell'assegnatario, di autorizzazione all'ospitalità temporanea superiore a 30 gg. 
Verifica dell'assenza di morosità e di condizioni di sovrautilizzo dell'alloggio ai sensi dell'art. 40 della L.R. 39/2017 e dell'art. 17 del Regolamento regionale 4/2018
Calcolo indennità di ospitalità</t>
  </si>
  <si>
    <t>Gestione del procedimento amministrativo di autorizzazione al subentro, a seguito di richiesta, in caso di decesso dell'assegnatario o abbandono dell'alloggio
Verifica della presenza dei requisiti di accesso di cui all'art. 25 della L.R. 39/2017 e assenza delle cause che determinano l'annullamento o la decadenza dall'assegnazione dell'alloggio ex art. 26 L.R. 39/2017 e art. 16 del Regolamento regionale 4/20178
Calcolo conguagli</t>
  </si>
  <si>
    <t>Gestione della raccolta delle domande di partecipazione ai bandi di concorso ex LR 39/2017 e Regolamento regionale 4/2018
Attività istruttorie delle domande di bando,  per la verifica dei requisiti ex art. 25 della LR 39/2017, oggetto di dichiarazioni sostitutive di certificazione e di
atto notorio prodotte ai sensi del DPR 445/2000
Assegnazione punteggi alle domande ammesse
Redazione della graduatoria provvisoria
(le attività sono effettuate da A.T.E.R. sulla base e nei limiti di delega stabiliti in convenzione con i Comuni)</t>
  </si>
  <si>
    <t>Gestione del procedimento amministrativo, a seguito di istanza da parte dell'assegnatario, di autorizzazione alla coabitazione
Vrifica della presenza di un contratto di lavoro o di impiego per assistenza ad un componente del nucleo familiare assegnatario nonché dell'assenza di morosità e di condizioni di sovrautilizzo dell'alloggio, ex art. 40 della L.R. 39/2017 e art. 17 del Regolamento regionale 4/2018
Calcolo conguagli</t>
  </si>
  <si>
    <t>Processo con limitati margini di discrezionalità nella decisione finale, alla luce della puntuale normativa di settore. Residua tuttavia un margine di rischio nel rispetto dell'iter procedurale</t>
  </si>
  <si>
    <t>Ufficio condomini e morosità</t>
  </si>
  <si>
    <t>Estrazione delle posizioni con morosità (ERP e non ERP) mediante procedura automatizzata nel software gestionale o individuazione puntuale
Invio solleciti e diffide di pagamento</t>
  </si>
  <si>
    <t>Processo in cui sussiste un limitato margine di discrezionalità, caratterizzato dall'utilizzo del software gestionale che registra una cronologia delle attività svolte, visibile agli utilizzatori del gestionale, nonché dall'uso di modulistica predeterminata. Il rischio sussiste per l'elevato numero di posizioni da gestire e quindi da assoggettare ad eventuale controllo</t>
  </si>
  <si>
    <t>Percentuale delle registrazioni su operazioni effettuate</t>
  </si>
  <si>
    <t>Misura già in attuazione</t>
  </si>
  <si>
    <t>Consuntivazione delle posizione gestite per diversi report richiesti all'Ente (Sistema della Qualità, relazione del C.d.A. alla Regione sulle attività svolte nell'anno, Relazione al bilancio consuntivo)</t>
  </si>
  <si>
    <t>Misura attuata puntualmente in occasione delle scadenze previste</t>
  </si>
  <si>
    <t>Aggiornamento della regolamentazione specifica, in maniera armonica e attualizzata</t>
  </si>
  <si>
    <t>Misura da attuare</t>
  </si>
  <si>
    <t>FO-5.4.3 Gestione morosità</t>
  </si>
  <si>
    <t>FO-5.1.1 Gestione bandi</t>
  </si>
  <si>
    <t>FO-5.1.3 Consegna alloggi ERP</t>
  </si>
  <si>
    <t>FO-5.1.4 Assegnazione alloggi NON ERP</t>
  </si>
  <si>
    <t>FO-5.2.2 Gestione subentri</t>
  </si>
  <si>
    <t>FO-5.2.4.3 Coabitazione</t>
  </si>
  <si>
    <t>Direttore, Ufficio contabilità</t>
  </si>
  <si>
    <t>Verifica da parte dell'Ufficio contabilità</t>
  </si>
  <si>
    <t>Irregolarità procedurali dolose o colpose (es. omissioni di verifiche e/o di richieste di integrazioni documentali necessarie) volte a favorire determinati soggetti
Alterazione dell'esito dell'istruttoria al fine dell'adozione di provvedimenti di autorizzazione in assenza dei requisiti previsti dalla normativa di settore, per avvantaggiare determinati soggetti
Omessa osservanza di un obbligo di astensione in presenza di un interesse proprio o di un prossimo congiunto o omessa dichiarazione di un conflitto potenziale
Alterazione/uso di falsa documentazione per agevolare soggetti predeterminati
Omissione o inerzia nell'adottare un atto senza esporne le ragioni
Induzione indebita a dare o promettere denaro o altre utilità al fine di agevolare un determinato soggetto nel procedimento amministrativo
Indebita percezione di denaro o altra utilità per l'esercizio di atti d'ufficio/per favorire un determinato soggetto nel procedimento amministrativo
Comportamenti poco trasparenti o omissivi nella diffusione di informazioni al pubblico (tramite sito web, carta dei servizi, URP, etc.)
Alterazione dei dati di conto in cui eseguire il versamento delle spese a carico degli utenti e dell'importo, a favore del dipendente o di un determinato soggetto</t>
  </si>
  <si>
    <t>Esame da parte della Commissione alloggi ex art. 33 della LR 39/2017 della documentazione istruttoria, composta da soggetti interni ed esterni all'Ente, prima dell'adozione del provvedimento finale</t>
  </si>
  <si>
    <t>Percentuale delle pratiche sottoposte alla Commissione alloggi prima dell'adozione del provvedimento finale</t>
  </si>
  <si>
    <t>Gestione del procedimento di dichiarazione dell'occupazione senza titolo nei casi di alloggi occupati da soggetti terzi o a seguito del mancato rilascio dell'alloggio alla scadenza dell'assegnazione (art. 41 della L.R. 39/2017 e art. 22 del Regolamento)
Verifica dei presupposti per l'avvio del procedimento e l'adozione del provvedimento
Calcolo dell'indennità di occupazione e comunicazione all'Ufficio contabilità</t>
  </si>
  <si>
    <t>Gestione del procedimento di dichiarazione della decadenza del nucleo assegnatario, avviato d'ufficio o su istanza del Comune competente
Verifica della sussistenza di una o più delle cause di cui all'art. 32 della L.R. 39/2017
Acquisizione del parere obbligatorio della Commissione alloggi ex art. 33
Calcolo dell'indennità di occupazione e comunicazione all'Ufficio contabilità</t>
  </si>
  <si>
    <t>Irregolarità procedurali dolose o colpose(es. omissioni di verifiche e/o di richieste di integrazioni documentali necessarie) volte a favorire determinati soggetti
Omessa osservanza di un obbligo di astensione in presenza di un interesse proprio o di un prossimo congiunto o omessa dichiarazione di un conflitto potenziale
Alterazione/uso di falsa documentazione per agevolare determinati soggetti
Alterazione dell'esito dell'istruttoria al fine dell'archiviazione del procedimento, per avvantaggiare determinati soggetti
Omissione o inerzia nell'adottare un atto senza esporne le ragioni, per avvantaggiare determinati soggetti (es. omessa applicazione dell'indennità di occupazione)
Induzione indebita a dare o promettere denaro o altre utilità al fine di agevolare un determinato soggetto nel procedimento
Indebita percezione di denaro o altra utilità per l'esercizio di atti d'ufficio/per favorire un determinato soggetto nel procedimento
Comportamenti poco trasparenti o omissivi nella diffusione di informazioni al pubblico (tramite sito web, carta dei servizi, URP, etc.)</t>
  </si>
  <si>
    <t>FS-1. – GESTIONE DELL’AMMINISTRAZIONE E DELLA CONTABILITÀ</t>
  </si>
  <si>
    <t xml:space="preserve">Tenuta e aggiornamento di tutta la documentazione contabile e fiscale
Predisposizione bilancio civilistico e fiscale e relativi adempimenti
Cura degli aspetti fiscali, compresa la dichiarazione dei redditi d’impresa, il calcolo di IMU e altre imposte sul patrimonio
Controllo di gestione dei contributi e dei finanziamenti pubblici erogati per la realizzazione di interventi edilizi
Attività di controllo di gestione aziendale
Gestione cassa economato e relativi adempimenti
Gestione ciclo attivo
Gestione ciclo passivo
</t>
  </si>
  <si>
    <t>Controllo da parte dell'ODV dell'elenco delibere relative alla concessione di finanziamenti, agevolazioni e contributi pubblici ricevuti dallo Stato o da altri enti finanziatori per lo svolgimento delle attività aziendali e/o per attività di ricerca e sviluppo</t>
  </si>
  <si>
    <t xml:space="preserve">Misura da attuare a partire da giugno 2023 </t>
  </si>
  <si>
    <t>Misura da attuare puntualmente entro il 30/06 e il 31/12 di ogni anno</t>
  </si>
  <si>
    <t>Applicazione della normativa specifica contabile e finanziaria (normativa nazionale, regolamento aziendale di contabilità, normativa specifica ERP)</t>
  </si>
  <si>
    <t>Verifiche da parte del Revisore unico dei Conti (controllo scritture contabili e bilanci)</t>
  </si>
  <si>
    <t>Valutazione su più livelli degli atti (Direzione, C.d.A., Regione, Conferenza dei Sindaci)</t>
  </si>
  <si>
    <t>Invio degli elenchi entro le scadenze (invio n. 2 report/anno)</t>
  </si>
  <si>
    <t>FO-5.3.1 - Gestione della bollettazione</t>
  </si>
  <si>
    <t>Alterazione dei dati di bilancio per favorire soggetti interni/esterni (ad es. imputando importi maggiorati al fine di elargire importi difformi dalla nomativa)
Irregolarità dolose o colpose nelle verifiche e nei conteggi
Irregolarità dolose o colpose nella verifica della congruità della richiesta di rimborso al fine di favorire/sfavorire il creditore, elargendo o meno la somma richiesta
Omissioni/alterazione degli esiti nel controllo contabile sui provvedimenti e atti di spesa, per portare vantaggio/sfavorire il creditore (es. procedere al pagamento anche in assenza di documenti regolari)
Emissione/Non emissione del mandato di pagamento a fronte di una liquidazione non conforme al fine di favorire/sfavorire il creditore
Irregolarità dolose o colpose nell'imputazione degli incassi, in termini di importi e/o nominativi</t>
  </si>
  <si>
    <t>Irregolarità dolose o colpose nell'imputazione degli incassi, in termini di importi e/o nominativi
Alterazione importo e/o beneficiario negli incassi, per portare un indebito vantaggio ad un determinato soggetto
Ritardo nella registrazione degli incassi, senza giustificato motivo, per recare danno a un determinato soggetto
Erronea imputazione degli incassi nell'ordine di priorità, recando danno economico all'Ente e vantaggio ad un determinato soggetto (es. prescrizione)</t>
  </si>
  <si>
    <t>Utilizzo del software gestionale di Contabilità e Controllo di regolarità Amministrativo-contabile</t>
  </si>
  <si>
    <t>Omissione o ritardo nell'adottare un atto d'ufficio senza esporne le ragioni
Alterazione dell'importo  e/o della ripartizione delle spese a carico dell'Ente, per recare vantaggio a un determinato soggetto</t>
  </si>
  <si>
    <t>Processo in cui sussiste un certo margine di discrezionalità intrinseca, contemperato dalla collegialità delle decisioni. Il rischio riguarda prevalentemente il rispetto dell'iter procedurale</t>
  </si>
  <si>
    <t>Partecipazione alle assemblee condominiali
Verifica delle rendicontazioni/bilanci delle autogestioni e condomini
Liquidazione delle quote di spettanza ATER per alloggi sfitti di proprietà
Liquidazione delle quote in capo al Comune per conto dello stesso (una volta l'anno viene predisposto un prospetto riepilogativo con tutte le liquidazioni effettuate per conto del singolo Comune che viene inserito nel rendiconto di spese annuale predisposto dall’Ufficio contabilità che provvedere ad inviare al Comune con la richiesta di rimborso)</t>
  </si>
  <si>
    <t>FO- 5.6 – GESTIONE DELLE PROBLEMATICHE LEGALI</t>
  </si>
  <si>
    <t>FO-5.6.1 Sfratto alloggio ERP
FO-5.6.2 Sfratto alloggi non ERP
FO-5.6.2 Recupero legale del credito</t>
  </si>
  <si>
    <t>Rapporti con i legali esterni mediante la trasmissione dei fascicoli documentali
Richieste di aggiornamento/documentazione ai legali esterni
Aggiornamento del software gestionale con i dati relativi alle diverse fasi delle procedure esecutive
Custordia dei beni a seguito di immissione nel possesso degli immobili di proprietà</t>
  </si>
  <si>
    <t>Processo in cui sussiste un certo margine di discrezionalità. Il processo è caratterizzato dall'utilizzo del software gestionale in cui registrare una cronologia delle attività svolte e dei nominativi dei legali esterni che hanno in gestione le pratiche, visibili agli utilizzatori del gestionale. Il rischio sussiste per l'elevato numero di posizioni da gestire e quindi da assoggettare ad eventuale controllo e nella corretta gestione dell'iter procedurale</t>
  </si>
  <si>
    <t>PROCESSO: FS-3 – GESTIRE LE RISORSE UMANE</t>
  </si>
  <si>
    <t>Processo composto da una sequenza di attività che hanno insito un certo grado di discrezionalità che non può essere annullato, ma che viene fortemente mitigato mediante misure di controllo, valutazione su più livelli, rotazione</t>
  </si>
  <si>
    <t>Valutazione su più livelli (Direzione, C.d.A., Regione) - obbligo della normativa</t>
  </si>
  <si>
    <t>Processo composto da una sequenza di attività che hanno insito un certo grado di discrezionalità che non può essere annullato, ma che viene fortemente mitigato mediante misure di controllo, valutazione su più livelli, esplicitazione delle motivazioni della decisione in una relazione del Direttore</t>
  </si>
  <si>
    <t>Processo composto da una sequenza di attività che hanno insito un minimo grado di discrezionalità che non può essere annullato, ma che viene fortemente mitigato mediante misure di controllo, valutazione su più livelli, rotazione</t>
  </si>
  <si>
    <t xml:space="preserve">Valutazione su più livelli (visto sui permessi da parte dell'Ufficio personale e dal responsabile dell'Ufficio di appartenenza)
</t>
  </si>
  <si>
    <t>Adempimenti relativi alla cessazione del personale
Adempimenti ed obblighi di pubblicazione</t>
  </si>
  <si>
    <t>Il processo non ha margini di dicrezionalità, ma vi è un minimo rischio insito riguardo alla gestione dell'iter procedurale</t>
  </si>
  <si>
    <t>Processo composto da una sequenza di attività che ha insito un certo grado di discrezionalità, che può essere mitigato incrementando le misure generali concernenti l'etica comportamentale</t>
  </si>
  <si>
    <t>Collegialità degli atti discrezionali (Direzione, sigle sindacali)</t>
  </si>
  <si>
    <t>Processo composto da una sequenza di attività che hanno insito un certo grado di discrezionalità che può essere mitigato mediante processi decisionali/valutativi condivisi</t>
  </si>
  <si>
    <t>Misura attuata puntualmente al termine del processo</t>
  </si>
  <si>
    <t>Identità tra N. di attestati di partecipazione acquisiti = N. corsi erogati al personale dipendente.</t>
  </si>
  <si>
    <t>Regolamentazione e autodichiarazioni</t>
  </si>
  <si>
    <t>Misura da attuare a partire dal 2023</t>
  </si>
  <si>
    <t>Identità tra N. valutazioni rilasciate dal RPCT = N. richieste presentate dall'Ufficio risorse umane</t>
  </si>
  <si>
    <t>Richiesta ai soggetti autorizzati allo svolgimento di incarichi esterni di fornire l'elenco dei soggetti con cui hanno avuto rapporti lavorativi esterni all'Ente</t>
  </si>
  <si>
    <t>Misura da attuare a partire dal 2024</t>
  </si>
  <si>
    <t>Identità tra N. dichiarazioni consegnate = n. soggetti autorizzati allo svolgimento di incarichi esterni</t>
  </si>
  <si>
    <t>FO-2.5 – Progettazione esecutiva commesse di costruzione e recupero</t>
  </si>
  <si>
    <t>A seguito dell’individuazione dei cantieri per il piano triennale, nomina  da parte del RUP del gruppo di progettazione interno, esterno o misto per la predisposizione del documento preliminare alla progettazione
Apertura della commessa e pianificazione intervento, a conclusione della progettazione</t>
  </si>
  <si>
    <t>Modalità di esecuzione del progetto preliminare comprensivo di eventuali valutazioni in conferenza dei servizi</t>
  </si>
  <si>
    <t>Una volta individuato il soggetto incaricato (esterno o interno), la verifica viene fatta similarmente per tutti i gradi della progettazione (preliminare, definitiva e esecutiva), alla conclusione viene rilasciato un rapporto di verifica a cura del RUP</t>
  </si>
  <si>
    <t>Processo in cui sussiste discrezionalità, che viene tuttavia mitigata da un processo approvativo su più livelli e da una regolamentazione specifica interna</t>
  </si>
  <si>
    <t>Applicazione della normativa specifica in materia di contratti pubblici</t>
  </si>
  <si>
    <t>Misura da attuare puntualmente ad ogni procedura</t>
  </si>
  <si>
    <t>Regolamento dell'Ente per l'affidamento di beni, servizi e lavori approvato con delibera C.d.A. 169/2021</t>
  </si>
  <si>
    <t>Percentuale delle procedure gestite dall'Ente valutate su più livelli</t>
  </si>
  <si>
    <t>Area tecnica</t>
  </si>
  <si>
    <t>Import file con i dati dei canoni nel software gestionale
Invio fatture e bollettini
Gestione degl incassi dei canoni di locazione e delle spese condominiali anticipate agli amministratori per conto degli assegnatari</t>
  </si>
  <si>
    <t>C.d.A., Presidente, Direttore
Ufficio gestionale, Ufficio patrimonio per calcolo IMU
Tutti gli uffici dell'Ente per iL ciclo passivo</t>
  </si>
  <si>
    <t>Controllo/trasparenza</t>
  </si>
  <si>
    <t>Utilizzo del Portale di riconciliazione debiti e crediti della Regione Veneto (inclusi fondi PNRR) - obbligatorio nella Regione Veneto</t>
  </si>
  <si>
    <t>Interferenze nell'individuazione dei criteri per l'affidamento al fine di avvantaggiare un determinato professionista/operatore economico (es. individuando requisiti puntuali senza giustificazioni tecniche)
Irregolarità dolose o colpose nell'esecuzione delle attività (es. carenze nelle indagini, negli studi preliminari alla progettazione finalizzate a prevenire possibili ammissioni di varianti in corso d’opera)
Scelta/uso distorto delle procedure di gara, frazionamenti artificiosi per aggirare l’obbligo di gara pubblica (es abuso dell'affidamento diretto)
Omessa dichiarazione dell'assenza di cause di conflitto di interessi, anche potenziali, da parte del RUP, secondo le previsioni del PTPCT
Omessa osservanza di un obbligo di astensione in presenza di un interesse proprio o di un prossimo congiunto da parte del RUP</t>
  </si>
  <si>
    <t>Individuazione dei canali di finanziamento esterni all'Ente (CIPE, PNRR, fondi collaterali al PNRR, SISUS, POR, fondo strategico) e di quelli interni (canoni, ricavi delle vendite, spese tecniche) ad integrazione delle coperture
Gestione delle attività di avvio, monitoraggio, consuntivazione e rendicontazione delle spese</t>
  </si>
  <si>
    <t>ATER gestisce la procedura avvalendosi della Centrale Unica di Committenza (CUC) della Federazione dei Comuni del Camposampierese, ai sensi ai sensi dell’art. 37 Dlgs 50/2016
Individuazione da parte del RUP degli operatori economici da consultare (art. 1, co. 2, lett. b) del DL76/2020), mediante indagini di mercato o attingendo all'Albo fornitori aziendale (se presenti operatori idonei), sulla base delle caratteristiche di qualificazione economica e finanziaria e tecniche e professionali desunte dal mercato, e nel rispetto dei principi generali
Conferimento alla CUC dell'incarico di gestire la procedura di gara, sulla base degli operatori economici individuati dal RUP e dei criteri stabiliti con apposita determina a contrarre
Acquisizione del provvedimento di aggiudicazione, predisposto e trasmesso dalla CUC
Gestione della fase di stipula del contratto (obblighi di pubblicazione curati dalla CUC) Gestione della fase esecutiva del contratto</t>
  </si>
  <si>
    <t>Codice etico
Trasparenza
Formazione del personale
Informatizzazione dei processi
Monitoraggio sui tempi procedimentali e audit
Tutela del dipendente che segnala illeciti
Rotazione del personale o misure alternative
Misure sul conflitto di interessi</t>
  </si>
  <si>
    <t>Applicazione del "Regolamento del personale" aziendale</t>
  </si>
  <si>
    <t xml:space="preserve">Codice etico
Regolamento del personale
Trasparenza
Monitoraggio sui tempi procedimentali e audit
Tutela del dipendente che segnala illeciti
</t>
  </si>
  <si>
    <t>Codice etico
Regolamento del personale
Trasparenza
Tutela del dipendente che segnala illeciti
Monitoraggio sui tempi procedimentali e audit</t>
  </si>
  <si>
    <t>Tutti gli uffici aziendali</t>
  </si>
  <si>
    <t>Identità tra N. dichiarazioni assenza conflitti prevista nel PTPCT = n. richieste di collaborazione/consulenza</t>
  </si>
  <si>
    <t>Misura da attuare puntualmente entro il 31 gennaio di ogni anno</t>
  </si>
  <si>
    <t>Direttore, Responsabili e personale di tutte le aree</t>
  </si>
  <si>
    <t>Direttore, Dirigenti di Area, Responsabili degli Uffici</t>
  </si>
  <si>
    <t xml:space="preserve">Codice etico
Trasparenza
Formazione
Tutela del dipendente che segnala illeciti 
Rotazione del personale o misure alternative
</t>
  </si>
  <si>
    <t xml:space="preserve">Codice etico
Trasparenza
Formazione
Presenza di un flusso codificato nel Sistema Qualità
Monitoraggio sui tempi procedimentali e audit
Tutela del dipendente che segnala illeciti
Rotazione del personale o misure alternative
</t>
  </si>
  <si>
    <t>Erroneità/alterazione dei conteggi degli importi da liquidare
Violazione delle norme sulla tracciabilità dei flussi finanziari</t>
  </si>
  <si>
    <t>Verifica sulla documentazione allegata alla liquidazione realtiva a fatturazione e beneficiario
Emissione mandati di pagamento</t>
  </si>
  <si>
    <t>Processo privo di discrezionalità nella decisione finale, alla luce della puntuale normativa di settore. Residua tuttavia un margine di rischio nel rispetto dell'iter procedurale</t>
  </si>
  <si>
    <t>Codice etico
Trasparenza
Formazione
Presenza di un flusso codificato nel Sistema Qualità
Tutela del dipendente che segnala illeciti
Rotazione del personale o misure alternative</t>
  </si>
  <si>
    <t>Codice etico
Trasparenza
Formazione del personale
Informatizzazione dei processi
Monitoraggio sui tempi procedimentali e audit
Tutela del dipendente che segnala illeciti
Rotazione del personale o misure alternative
Misure sul conflitto di interessi
Misure relative alle commissioni</t>
  </si>
  <si>
    <t>Codice etico
Formazione del personale
Trasparenza
Tutela del dipendente che segnala illeciti
Misure relative alle commissioni</t>
  </si>
  <si>
    <t>Codice etico
Regolamento del personale
Trasparenza
Tutela del dipendente che segnala illeciti
Controlli da parte di Enti/autorità esterne
Informatizzazione dei processi</t>
  </si>
  <si>
    <t>Codice etico
Regolamento del personale
Trasparenza
Tutela del dipendente che segnala illeciti
Informatizzazione dei processi</t>
  </si>
  <si>
    <t>Codice etico
Regolamento del personale
Trasparenza
Monitoraggio sui tempi procedimentali e audit
Tutela del dipendente che segnala illeciti
Misure sul conflitto di interessi</t>
  </si>
  <si>
    <t>Direttore,
Ufficio gestionale</t>
  </si>
  <si>
    <t>Ufficio risorse umane</t>
  </si>
  <si>
    <t>Consuntivazione delle posizionI gestite per diversi report richiesti all'Ente (Sistema della Qualità, relazione del C.d.A. alla Regione sulle attività svolte nell'anno, Relazione al bilancio consuntivo)</t>
  </si>
  <si>
    <t>Processo in cui sussiste un certo margine di discrezionalità intrinseca, che viene contemperata da una regolamentazione dettagliata, ma che richiede di essere aggiornata</t>
  </si>
  <si>
    <t>Registrazione delle operazioni e dei dati relativi alle fasi del procedimento all'interno del software gestionale in uso, visibili a tutti gli utilizzatori</t>
  </si>
  <si>
    <t>Registrazione delle operazioni all'interno della cronologia del software gestionale in uso, visibili a tutti gli utilizzatori</t>
  </si>
  <si>
    <t>Esternalizzazione delle attività giudiziarie e parte di quelle extragiudiziarie mediante l'affidamento a legali esterni</t>
  </si>
  <si>
    <t>Consegna dei fascicoli ai legali esterni entro 30 gg. lavorativi dalla scadenza dei termini intimati dall'Ente per l'adempimento da parte della controparte</t>
  </si>
  <si>
    <t>Codice etico
Trasparenza
Formazione del personale
Informatizzazione dei processi
Monitoraggio sui tempi procedimentali e audit
Tutela del dipendente che segnala illeciti
Rotazione del personale o misure alternative 
Misure relative alle commissioni
Misure sul conflitto di interessi</t>
  </si>
  <si>
    <t>INDIVIDUAZIONE, ANALISI E VALUTAZIONE DEL RISCHIO CORRUTTIVO</t>
  </si>
  <si>
    <t>Sopravvalutazione del fabbisogno al fine di favorire il reclutamento di determinati candidati
Inerferenza nell'individuazione dei criteri di selezione al fine di agevolare determinati candidati (es. previsione di requisiti personalizzati)
Inosservanza delle regole procedurali a garanzia della trasparenza e dell’imparzialità
Induzione a favorire candidati, a diffondere informazioni riservate, ad alterare atti e valutazioni
Non corretta valutazione del possesso dei requisiti allo scopo di favorire determinati candidati
Incompatibilità, conflitto di interessi per i membri delle commissioni di concorso</t>
  </si>
  <si>
    <t>Ricezione istanze e istruttoria di competenza dell'Ufficio
Gestione e tenuta delle assenze, dei permessi e dell’orario di lavoro dei lavoratorie
Applicazione degli aspetti retributivi e di inquadramento dei contratti e degli accordi sindacali
Riconoscimento rimborsi spese, premi ecc.
Gestione dei procedimenti disciplinari
Adempimenti ed obblighi di pubblicazione</t>
  </si>
  <si>
    <t>Inserimento a sistema di valori errati per favorire il dipendente
Alterazione/manipolazione/utilizzo improprio delle informazioni o della documentazione</t>
  </si>
  <si>
    <t>Omissione nella convocazione di alcune sigle sindacali  (es. per  ostacolare determinate posizioni o categorie)
Alterazione del verbale con omissioni o inserimento di informazioni e dati non conformi (es. un errore o un refuso per favorire determinati interessi)
Utilizzo improprio delle informazioni o della documentazione per avvantaggiare talune posizioni o categorie</t>
  </si>
  <si>
    <t>Predisposizione piano di formazione aziendale connesso ai bisogni formativi del personale
Definizione dei fabbisogni formativi
Supporto nella selezione del personale da formare
Attivazione corsi formativi
Gestione della procedura amministrativa di attivazione del corso
Adempimenti ed obblighi di pubblicazione</t>
  </si>
  <si>
    <t>Mancata/alterazione della valutazione di esigenze  formative al fine di favorire un soggetto specifico o gli enti potenzialmente interessati ad elargire  formazione
Individuazione di priorità formative al fine di agevolare esigenze particolari (favoritismi interni ed esterni quali i fornitori)
Irregolarità nell'iter di individuazione del corso per favorire un particolare fornitore
Mancata verifica di attestati di presenza ai corsi</t>
  </si>
  <si>
    <t>Acquisizione della documentazione per la verifica della presenza di incompatibilità/inconferibilità</t>
  </si>
  <si>
    <t xml:space="preserve">Irregolarità dolose o colpose nelle procedure (es. omissioni di verifiche e/o di richieste di integrazioni documentali necessarie) volte a favorire determinati soggetti
Omessa osservanza di un obbligo di astensione in presenza di un interesse proprio o di un prossimo congiunto o omessa dichiarazione di un conflitto potenziale
Alterazione/uso di falsa documentazione per agevolare soggetti predeterminati
Omissione o ritardo nell'adottare un atto d'ufficio senza esporne le ragioni, per favorire/sfavorire un determinato soggetto
Induzione indebita a dare o promettere denaro o altre utilità al fine di agevolare un determinato soggetto nel procedimento amministrativo
Indebita percezione di denaro o altra utilità per l'esercizio di atti d'ufficio/per favorire un determinato soggetto nel procedimento amministrativo
Comportamenti poco trasparenti o omissivi nella diffusione di informazioni al pubblico (tramite sito web, carta dei servizi, URP, etc.)
</t>
  </si>
  <si>
    <t>Irregolarità procedurali dolose o colpose (es. omissioni di verifiche e/o di richieste di integrazioni documentali necessarie) volte a favorire determinati soggetti
Alterazione dell'esito dell'istruttoria al fine dell'adozione di provvedimenti di assegnazione in assenza dei requisiti previsti dalla normativa di settore, per avvantaggiare determinati soggetti
Omessa osservanza di un obbligo di astensione in presenza di un interesse proprio o di un prossimo congiunto o omessa dichiarazione di un conflitto potenziale 
Alterazione/uso di falsa documentazione per agevolare soggetti determinati
Omissione o ritardo nell'adottare un atto senza esporne le ragioni
Induzione indebita a dare o promettere denaro o altre utilità al fine di agevolare un determinato soggetto nel procedimento amministrativo
Indebita percezione di denaro o altra utilità per l'esercizio di atti d'ufficio/per favorire un determinato soggetto nel procedimento amministrativo
Comportamenti poco trasparenti o omissivi nella diffusione di informazioni al pubblico (tramite sito web, carta dei servizi, URP, etc.)</t>
  </si>
  <si>
    <t>Irregolarità procedurali dolose o colpose (es. omissioni di verifiche e/o di richieste di integrazioni documentali necessarie) volte a favorire determinati soggetti
Inerferenza nell'individuazione dei requisiti per la partecipazione al bando, al fine di agevolare determinati candidati (es. previsione di requisiti personalizzati)
Alterazione dell'esito dell'istruttoria al fine dell'adozione di provvedimenti di assegnazione in assenza dei requisiti previsti dalla normativa di settore, per avvantaggiare determinati soggetti
Omessa osservanza di un obbligo di astensione in presenza di un interesse proprio o di un prossimo congiunto o omessa dichiarazione di un conflitto potenziale
Uso di falsa documentazione per agevolare soggetti predeterminati
Omissione o inerzia nell'adottare un atto senza esporne le ragioni
Induzione indebita a dare o promettere denaro o altre utilità al fine di agevolare un determinato soggetto nel procedimento amministrativo
Indebita percezione di denaro o altra utilità per l'esercizio di atti d'ufficio/per favorire un determinato soggetto nel procedimento amministrativo
Comportamenti poco trasparenti o omissivi nella diffusione di informazioni al pubblico (tramite sito web, carta dei servizi, URP, etc.)
Alterazione dei dati di conto in cui eseguire il versamento delle spese a carico degli utenti e dell'importo, a favore del dipendente o di un determinato soggetto</t>
  </si>
  <si>
    <t xml:space="preserve">Irregolarità procedurali dolose o colpose (es. omissioni di verifiche, scarto di alcune posizioni) volte a favorire determinati soggetti
Omissione o inerzia nell'adottare un atto senza esporne le ragioni
Induzione indebita a dare o promettere denaro o altre utilità al fine di agevolare un determinato soggetto nel procedimento
Indebita percezione di denaro o altra utilità per l'esercizio di atti d'ufficio/per favorire un determinato soggetto nel procedimento
Comportamenti poco trasparenti o omissivi nella diffusione di informazioni al pubblico (tramite sito web, carta dei servizi, URP, etc.)
</t>
  </si>
  <si>
    <t xml:space="preserve">Irregolarità procedurali dolose o colpose (es. omissioni di verifiche e/o di richieste di integrazioni documentali necessarie) volte a favorire determinati soggetti
Omessa osservanza di un obbligo di astensione in presenza di un interesse proprio o di un prossimo congiunto
Eccessiva discrezionalità
Omissione o ritardo nell'adottare un atto d'ufficio senza esporne le ragioni
Induzione indebita a dare o promettere denaro o altre utilità al fine di agevolare un determinato soggetto nel procedimento
Indebita percezione di denaro o altra utilità per l'esercizio di atti d'ufficio/per favorire un determinato soggetto nel procedimento
Comportamenti poco trasparenti o omissivi nella diffusione di informazioni al pubblico (tramite sito web, carta dei servizi, URP, etc.)
</t>
  </si>
  <si>
    <t>Irregolarità procedurali (es. omissioni di verifiche e/o di richieste di integrazioni documentali necessarie, alterazione del corretto iter istruttorio) volte a favorire determinati soggetti
Omessa osservanza di un obbligo di astensione in presenza di un interesse proprio o di un prossimo congiunto o omessa dichiarazione di un conflitto potenziale
Alterazione/uso di falsa documentazione per agevolare soggetti predeterminati
Alterazione dell'esito dell'istruttoria al fine dell'archiviazione del procedimento, per avvantaggiare determinati soggetti
Omissione o inerzia nell'adottare un atto senza esporne le ragioni, per avvantaggiare determinati soggetti (es. omessa applicazione dell'indennità di occupazione)
Induzione indebita a dare o promettere denaro o altre utilità al fine di agevolare un determinato soggetto nel procedimento
Indebita percezione di denaro o altra utilità per l'esercizio di atti d'ufficio/per favorire un determinato soggetto nel procedimento
Comportamenti poco trasparenti o omissivi nella diffusione di informazioni al pubblico (tramite sito web, carta dei servizi, URP, etc.)</t>
  </si>
  <si>
    <t>FO- 6.3 – GESTIONE ACQUISTO AREE E VENDITA DEGLI ALLOGGI</t>
  </si>
  <si>
    <t>Codice etico
Trasparenza
Formazione del personale
Informatizzazione dei processi
Tutela del dipendente che segnala illeciti
Rotazione del personale o misure alternative
Misure sul conflitto di interessi</t>
  </si>
  <si>
    <t>Processo in cui sussiste discrezionalità, che viene tuttavia mitigata dal'utilizzo di professionisti esterni</t>
  </si>
  <si>
    <t>Codice etico
Trasparenza
Formazione del personale
Tutela del dipendente che segnala illeciti
Rotazione del personale o misure alternative
Misure sul conflitto di interessi
Monitoraggio sui tempi procedimentali e audit</t>
  </si>
  <si>
    <t>Direttore, Tutti gli Uffici</t>
  </si>
  <si>
    <t>Processo in cui sussiste discrezionalità, che viene tuttavia mitigata da un processo approvativo su più livelli e da una regolamentazione specifica esterna e interna e dal criterio prioritario di utilizzare strumenti di e-procurement o attingere da Albo fornitori aziendale o della C.U.C</t>
  </si>
  <si>
    <t>Codice etico
Trasparenza
Formazione del personale
Tutela del dipendente che segnala illeciti
Rotazione del personale o misure alternative
Misure sul conflitto di interessi
Patto di Legalità (Regione Veneto)
Protocollo di Intesa (Regione Veneto)
Misure in materia di contratti pubblici
Monitoraggio sui tempi procedimentali e audit</t>
  </si>
  <si>
    <t>Processo in cui sussiste discrezionalità, che viene tuttavia mitigata da un processo approvativo su più livelli, da una regolamentazione specifica esterrna ed interna e mediante esternalizzazione e segregazione delle funzioni</t>
  </si>
  <si>
    <t>Codice etico
Trasparenza
Formazione del personale
Tutela del dipendente che segnala illeciti
Rotazione del personale o misure alternative
Misure sul conflitto di interessi
Misure in materia di contratti pubblici
Monitoraggio sui tempi procedimentali e audit</t>
  </si>
  <si>
    <t>Gestione delle entrate,
delle spese e del
patrimonio</t>
  </si>
  <si>
    <t>Tutti gli uffici</t>
  </si>
  <si>
    <t>Tutti gli uffici, Ufficio contabilità</t>
  </si>
  <si>
    <t>Processo privo di discrezionalità nella decisione finale, alla luce della puntuale normativa di settore. Residua tuttavia un margine di rischio nel rispetto dell'iter procedurale e nel corretto svolgimento delle verifiche</t>
  </si>
  <si>
    <t>Processo in cui sussiste discrezionalità, che viene tuttavia mitigata da un processo approvativo su più livelli, da una regolamentazione specifica esterrna e mediante esternalizzazione e segregazione delle funzioni</t>
  </si>
  <si>
    <t>FS-2 GESTIONE DEL PROTOCOLLO</t>
  </si>
  <si>
    <t>FS-2.1.1 Gestione della posta in entrata
FS-2.1.2 Gestione della posta in uscita</t>
  </si>
  <si>
    <t>Ufficio affari generali</t>
  </si>
  <si>
    <t>Valutazione errata o non congrua degli elementi utili e necessari, al fine di ostacolare la piena attuazione della strategia anticorruzione o di alcune parti del PTPCT
Individuazione di modalità di monitoraggio di difficile attuazione per ostacolare una corretta rappresentazione
Omissione delle attività di monitoraggio</t>
  </si>
  <si>
    <t>Misura attuata puntualmente nel corso dell'annualità</t>
  </si>
  <si>
    <t>C.d.A, Direttore, Dirigenti di Area, Responsabili degli Uffici, tutti i dipendenti</t>
  </si>
  <si>
    <t>Il processo è caratterizzato da una particolare delicatezza, per cui è opportuno applicare una valutazione precauzionale</t>
  </si>
  <si>
    <t>Applicazione della regolamentazione interna all'Ente (Allegato 16 del PTPCT), ed in particolare rispetto dei termini procedimentali</t>
  </si>
  <si>
    <t>Dirigenti di Area, Responsabili degli Uffici, tutti i dipendenti</t>
  </si>
  <si>
    <t>Ricevimento istanza
Istruttoria e gestione del procedimento
Comunicazioni con l'istante
Definizione del provvedimento finale (rilascio di copia/pubblicazione del dato, dell'informazione o del documento)</t>
  </si>
  <si>
    <t xml:space="preserve">Alterazione nella valutazione degli elementi dell'istanza
Riscontro parziale alla richiesta
Indebito differimento dei termini per l'inoltro della comunicazione
Irregolarità colpose o dolose nelle procedure, al fine di favorire o sfavorire determinati soggetti
</t>
  </si>
  <si>
    <t>Codice etico
Trasparenza
Formazione del personale
Informatizzazione dei processi
Tutela del dipendente che segnala illeciti
Misure sul conflitto di interessi</t>
  </si>
  <si>
    <t>FO-3 GESTIONE DEGLI AFFIDAMENTI DI LAVORI, SERVIZI E FORNITURE</t>
  </si>
  <si>
    <r>
      <rPr>
        <sz val="11"/>
        <rFont val="Calibri"/>
        <family val="2"/>
        <scheme val="minor"/>
      </rPr>
      <t>Interferenza</t>
    </r>
    <r>
      <rPr>
        <sz val="11"/>
        <color rgb="FF000000"/>
        <rFont val="Calibri"/>
        <family val="2"/>
        <scheme val="minor"/>
      </rPr>
      <t xml:space="preserve"> nell'individuazione dei criteri di selezione al fine di agevolare determinati candidati (es. previsione di requisiti personalizzati)
Inosservanza delle regole procedurali a garanzia della trasparenza e dell’imparzialità
Induzione a favorire candidati, a diffondere informazioni riservate, ad alterare atti e valutazioni
Non corretta valutazione del possesso dei requisiti allo scopo di favorire determinati candidati
Progressioni arbitrarie</t>
    </r>
  </si>
  <si>
    <r>
      <t>Irregolarità dolose o colpone nella valutazione del possesso dei requisiti (es. concessione di agevolazioni o autorizzazioni in assenza di tutti i requisiti previsti)
Omissione e/o alterazione negli inserimenti delle informazioni nel gestionale del personale al fine di favorire determinati dipendenti
Omissione di verifiche e atti dovuti, relativi a presenze del personale, malattie, trasferte e rimborsi spese, trattamenti a</t>
    </r>
    <r>
      <rPr>
        <sz val="11"/>
        <rFont val="Calibri"/>
        <family val="2"/>
        <scheme val="minor"/>
      </rPr>
      <t>ccessori, procedimenti disciplinari</t>
    </r>
  </si>
  <si>
    <r>
      <t>Omessa acquisizione della documentazione di autodichiarazione di incompatibilità</t>
    </r>
    <r>
      <rPr>
        <strike/>
        <sz val="11"/>
        <color rgb="FF000000"/>
        <rFont val="Calibri"/>
        <family val="2"/>
        <scheme val="minor"/>
      </rPr>
      <t>i</t>
    </r>
    <r>
      <rPr>
        <sz val="11"/>
        <color rgb="FF000000"/>
        <rFont val="Calibri"/>
        <family val="2"/>
        <scheme val="minor"/>
      </rPr>
      <t xml:space="preserve">
Omessa segnalazione agli organi competenti dei casi di sospetto conflitto di interessi</t>
    </r>
  </si>
  <si>
    <r>
      <t xml:space="preserve">Omissione o ritardo nell'adottare un atto d'ufficio/trasmissione della pratica ai legali esteri senza esporne le ragioni per avvantaggiare un determinato soggetto (controparte nei cui confronti l'Ente agisce)
Alterazione della ripartizione/degli importi delle spese a carico della controparte, per recare vantaggio a un determinato soggetto (legale o controparte)
Alterazione dell'importo del credito da recuperare o delle informazioni utili alla gestione delle pratiche per avvantaggiare la controparte
Interferenza sulla decisione della Direzione delle posizioni da trasmettere ai legali esterni per le fasi esecutive
</t>
    </r>
    <r>
      <rPr>
        <sz val="11"/>
        <rFont val="Calibri"/>
        <family val="2"/>
        <scheme val="minor"/>
      </rPr>
      <t>Alterazione nella scelta delle modalità di esecuzione (esecuzione in via amministrativa o giudiziale</t>
    </r>
    <r>
      <rPr>
        <sz val="11"/>
        <color rgb="FF000000"/>
        <rFont val="Calibri"/>
        <family val="2"/>
        <scheme val="minor"/>
      </rPr>
      <t>)
Induzione indebita a dare o promettere denaro o altra utilità nei confronti dei legali esterni al fine di incrementare il numero di pratiche affidate
Indebita percezione da parte del dipendente di denaro o altra utilità per l'omissione di atti d'ufficio/per favorire un determinato soggetto (ritardare o omettere il passaggio del fascicolo al legale esterno, omettere o alterare gli esiti di verifiche nelle banche dati sulla controparte, incrementare il numero delle pratiche affidate ad un certo legale esterno)
Indurre la cancellazione di somme per inesigibilità, omettendo o alterando gli esiti di verifiche (verifiche reddituali e patrimoniali, ricerche eredi, rintracciamento del debitore)
Irregolarità dolose o colpose nell'adempimento degli obblighi di custodia dei beni</t>
    </r>
  </si>
  <si>
    <r>
      <t>Presentazione di dichiarazioni non veritiere ad organismi pubblici nazionali o comunitari al fine di conseguire erogazioni pubbliche, contributi o finanziamenti agevolati
Corruzione/induzione indebita di un funzionario pubblico per favorire l’ente nel procedimento di autorizzazione/ammissione al contributo
Alterazione delle rendicontazioni periodiche inviate all’ente pubblico
False dichiarazioni per conseguire il</t>
    </r>
    <r>
      <rPr>
        <sz val="11"/>
        <rFont val="Calibri"/>
        <family val="2"/>
        <scheme val="minor"/>
      </rPr>
      <t xml:space="preserve"> doppio finanziamento</t>
    </r>
    <r>
      <rPr>
        <sz val="11"/>
        <color rgb="FF000000"/>
        <rFont val="Calibri"/>
        <family val="2"/>
        <scheme val="minor"/>
      </rPr>
      <t xml:space="preserve">
Alterazione degli importi al fine di ottenere finanziamenti di importo superiore a quanto spettante
Scelta/uso distorto delle procedure di gara, frazionamenti artificiosi per aggirare l’obbligo di gara pubblica (es abuso dell'affidamento diretto)</t>
    </r>
  </si>
  <si>
    <r>
      <t xml:space="preserve">Individuazione della procedura di affidamento in base all’importo degli interventi
Individuazione gruppo di progettazione esterno o interno
Esecuzione, riesame, verifica della progettazione
In base al tipo di finanziamento, procedura di definizione del Quadro Tecnico Economico (QTE)
</t>
    </r>
    <r>
      <rPr>
        <sz val="11"/>
        <rFont val="Calibri"/>
        <family val="2"/>
        <scheme val="minor"/>
      </rPr>
      <t>Approvazione progetto definitivo e esecutivo da parte di C.d.A.</t>
    </r>
  </si>
  <si>
    <r>
      <t xml:space="preserve">FO-3.1 – Avvio della procedura di affidamento di lavori, servizi e forniture, ivi compresi i servizi di ingegneria e architettura e di progettazione
</t>
    </r>
    <r>
      <rPr>
        <b/>
        <sz val="11"/>
        <color rgb="FF000000"/>
        <rFont val="Calibri"/>
        <family val="2"/>
        <scheme val="minor"/>
      </rPr>
      <t>Procedura aperta</t>
    </r>
    <r>
      <rPr>
        <sz val="11"/>
        <color rgb="FF000000"/>
        <rFont val="Calibri"/>
        <family val="2"/>
        <scheme val="minor"/>
      </rPr>
      <t xml:space="preserve">
Per importi superiori alla soglia UE:
- € 215.000 per appalti di forniture, servizi e per i concorsi pubblici di progettazione
- € 5.382.000 per gli appalti pubblici di lavori</t>
    </r>
  </si>
  <si>
    <r>
      <t>Gesitone della direzione lavori, con l'affiancamento dei controlli dei collaudatori e del Coordinatore della Sicurezza in fase di Esecuzione (CSE) esterni che interagiscono con la stessa pur avendo completa autonomia sul proprio ambito. La gestione compende la supervisione dei lavori dal pun</t>
    </r>
    <r>
      <rPr>
        <sz val="11"/>
        <rFont val="Calibri"/>
        <family val="2"/>
        <scheme val="minor"/>
      </rPr>
      <t>to di vista tecnico-operativo, l'aggiornamento del giornale dei lavori, la contabilità di cantiere e dell'opera</t>
    </r>
    <r>
      <rPr>
        <sz val="11"/>
        <color rgb="FF000000"/>
        <rFont val="Calibri"/>
        <family val="2"/>
        <scheme val="minor"/>
      </rPr>
      <t>, l'autorizzazione a emettere gli stati di avanzamento fino all’ultimazione dell’opera</t>
    </r>
  </si>
  <si>
    <r>
      <t>Gestione delle attività accessorie, quali la perizia supplettiva, le contestazi</t>
    </r>
    <r>
      <rPr>
        <sz val="11"/>
        <rFont val="Calibri"/>
        <family val="2"/>
        <scheme val="minor"/>
      </rPr>
      <t>oni del DL</t>
    </r>
    <r>
      <rPr>
        <sz val="11"/>
        <color rgb="FF000000"/>
        <rFont val="Calibri"/>
        <family val="2"/>
        <scheme val="minor"/>
      </rPr>
      <t xml:space="preserve"> e del CSE, gli ordini di servizio, le richieste di autorizzazione al subappalto o al sub-affidamento, l’eventuale sospensione dei lavori, che sono proceduralizzate per mantenere costante il monitoraggio delle opere</t>
    </r>
  </si>
  <si>
    <r>
      <t>Ricezione delle segnalazioni
Valutazione dell'ammissibilità/ricevibilità della segnalazione
Istruttoria della segnalazione</t>
    </r>
    <r>
      <rPr>
        <sz val="11"/>
        <color rgb="FFFF0000"/>
        <rFont val="Calibri"/>
        <family val="2"/>
        <scheme val="minor"/>
      </rPr>
      <t xml:space="preserve">
</t>
    </r>
    <r>
      <rPr>
        <sz val="11"/>
        <color rgb="FF000000"/>
        <rFont val="Calibri"/>
        <family val="2"/>
        <scheme val="minor"/>
      </rPr>
      <t>Trasmissione degli atti ad ANAC o agli organi competenti dell'Ente</t>
    </r>
  </si>
  <si>
    <t>F.S.-3.1 Selezione e assunzione del personale mediante mobilità interaziendale</t>
  </si>
  <si>
    <t>Conferimento/autorizzazione incarichi esterni di collaborazione e consulenza</t>
  </si>
  <si>
    <t>Gestione accesso agli atti, accesso civico, accesso civico generalizzato</t>
  </si>
  <si>
    <t>Invio proposta di delibera alla Regione del Veneto per le verifiche previste dalla D.G.R. 1547/2020
Elaborazione e pubblicazione avviso di selezione
Nomina commissione tecnica competente a: valutare le domande pervenute, svolgere le prove di selezione, redigere verbali dei lavori e graduatoria di merito
Fasi conclusive della procedura: provvedimento di approvazione graduatoria di merito e di assunzione o provvedimento di approvazione esito lavori della commissione tecnica e presa d’atto dell'assenza candidati idonei
Adempimento obblighi di pubblicazione</t>
  </si>
  <si>
    <t>Inerferenza nell'individuazione dei criteri di selezione al fine di agevolare determinati candidati (es. previsione di requisiti personalizzati)
Inosservanza delle regole procedurali a garanzia della trasparenza e dell’imparzialità
Induzione a favorire candidati, a diffondere informazioni riservate, ad alterare atti e valutazioni
Non corretta valutazione del possesso dei requisiti allo scopo di favorire determinati candidati
Incompatibilità, conflitto di interessi per i membri delle commissioni di concorso</t>
  </si>
  <si>
    <t>Applicazione del Piano triennale dei fabbisogni di personale</t>
  </si>
  <si>
    <t>Nomina di una commissione tecnica di valutazione</t>
  </si>
  <si>
    <t>Percentuale delle proedure di selezione rientranti nel Piano triennale del fabbisogno di personale</t>
  </si>
  <si>
    <t>Percentuale delle procedure di selezione valutate su più livelli</t>
  </si>
  <si>
    <t>Percentuale delle procedure di selezione con nomina di una commissione tecnica di valutazione</t>
  </si>
  <si>
    <t>Identità tra n. di inserimenti e n. di istanze di cessazione presentate</t>
  </si>
  <si>
    <t>Misura attuata continuativamente in occasione del processo</t>
  </si>
  <si>
    <t xml:space="preserve">Percentuale delle procedure di cessazione dal servizio di dipendenti condivise </t>
  </si>
  <si>
    <t xml:space="preserve">Condivisione con il Consulente del Lavoro del processo di gestione delle procedure di cessazione dal servizio del dipendente </t>
  </si>
  <si>
    <t>Identità fra n. accordi sottoscritti e n. delibere del C.d.A. di approvazione</t>
  </si>
  <si>
    <t>Valutazione specifica RPCT nei casi ritenuti dubbi dall'Ufficio risorse umane</t>
  </si>
  <si>
    <t>Controlli incrociati a campione sulle liquidazioni contabili relative all'annualità oggetto di verifica</t>
  </si>
  <si>
    <t>Misura da attuare puntualmente nel corso dell'anno</t>
  </si>
  <si>
    <t>Audit con OdV</t>
  </si>
  <si>
    <t>Condivisione delle segnalazioni con l'OdV</t>
  </si>
  <si>
    <t>Misura attuata puntualmente nel corso del processo</t>
  </si>
  <si>
    <t>Identità fra n. di segnalazioni whistleblowing pervenute e n. comunicazioni al OdV</t>
  </si>
  <si>
    <t>N. segnalazioni whistleblowing pervenute = n. comunicazioni all'OdV</t>
  </si>
  <si>
    <t>Applicazione del Regolamento per gli accesso approvato con deliberazione del CdA n. 12 del 26/02/2019</t>
  </si>
  <si>
    <t>Identità fra report di consuntivazione delle misure del PTCT e n. di aree aziendali assoggettate a monitoraggio</t>
  </si>
  <si>
    <t>Vigilanza della consuntivazione delle misure del PTPCT da parte di tutte le aree aziendali, secondo programma di monitoraggio</t>
  </si>
  <si>
    <t xml:space="preserve">N. report di consuntivazione delle misure del PTCT = n. di aree aziendali assoggettate a monitoraggio </t>
  </si>
  <si>
    <t>Processo con limitati margini di discrezionalità nella decisione finale, alla luce della puntuale normativa di settore. Residua tuttavia un margine di rischio nel rispetto dell'iter procedurale e nella alterazione dei dati di bollettazione a causa di parziali attività manuali</t>
  </si>
  <si>
    <t>Integrazione del software di gestione delle posizioni contrattuali con la piattaforma regionale ERP per il calcolo dei canoni, rendendo il processo di bollettazione automatizzato ed eliminando gli interventi manuali</t>
  </si>
  <si>
    <t>Misura da attuare entro il 2026</t>
  </si>
  <si>
    <t>Attuazione della misura entro il 2026 (SI/NO)</t>
  </si>
  <si>
    <t>Suddivisione tra diversi addetti all'Ufficio delle seguenti fasi del ciclo di liquidazione:
1. verifica contabile
2. compilazione mandato di pagamento
3. controllo ordinativo di pagamento</t>
  </si>
  <si>
    <t>Acquisizione del parere di regolarità del bilancio preventivo e consuntivo da parte del revisore (2 su 2)</t>
  </si>
  <si>
    <t>Percentuale dei processi di liquidazione effettuati con segregazione delle funzioni</t>
  </si>
  <si>
    <t>Applicazione della DGR 506/2017</t>
  </si>
  <si>
    <t>Misura in attuazione</t>
  </si>
  <si>
    <t>Percentuale delle proedure svolte nel rispetto della DGR 506/2017</t>
  </si>
  <si>
    <t>Check-list dettagliata e soggetta a firma congiunta dell'incaricato e del responsabile del procedimento, dedicata alle assegnazioni da Bando ERP</t>
  </si>
  <si>
    <t>FO-5.1.2 Nuove assegnazioni
FO-5.1.5</t>
  </si>
  <si>
    <t>Check-list dettagliata e soggetta a firma congiunta dell'incaricato e del responsabile del procedimento, dedicata alle assegnazioni alle Forze dell'Ordine</t>
  </si>
  <si>
    <t>Check-list dettagliata e soggetta a firma congiunta dell'incaricato e del responsabile del procedimento, dedicata alle assegnazioni in emergenza abitativa</t>
  </si>
  <si>
    <t>Nomina di una commissione istruttoria, composta da almeno un soggetto esterno appartenente al Comune interessato, competente a verificare e validare l'istruttoria effettuata dall'Ufficio, che si somma alla Commissione Alloggi prevista dalla legge in caso di ricorsi</t>
  </si>
  <si>
    <t>Trasparenza</t>
  </si>
  <si>
    <t>Pubblicazioni effettuate (SI/NO)</t>
  </si>
  <si>
    <t>FO-1.3.2 – Programmazione triennale degli acquisti di forniture e servizi</t>
  </si>
  <si>
    <r>
      <t xml:space="preserve">FO-3.1 – Avvio procedura di affidamento di lavori, servizi e forniture, ivi compresi i servizi di ingegneria e architettura e di progettazione
</t>
    </r>
    <r>
      <rPr>
        <b/>
        <sz val="11"/>
        <color rgb="FF000000"/>
        <rFont val="Calibri"/>
        <family val="2"/>
        <scheme val="minor"/>
      </rPr>
      <t>Affidamento diretto</t>
    </r>
    <r>
      <rPr>
        <sz val="11"/>
        <color rgb="FF000000"/>
        <rFont val="Calibri"/>
        <family val="2"/>
        <scheme val="minor"/>
      </rPr>
      <t>: Servizi e forniture di importo fino a 140.000 €
Lavori di importo inferiore a € 150.000 €</t>
    </r>
  </si>
  <si>
    <t>Verifica preliminare dell'esistenza convenzione CONSIP per la stessa tipologia di affidamento e in caso negativo o diverse valutazioni del RUP avvio di autonomo affidamento
Fasi della procedura di affidamento: indagine esplorativa di mercato, predisposizione capitolato/schema tecnico delle prestazioni/forniture, espletamento della procedura di affidamento, affidamento tramite Decreto del Direttore o Delibera del C.d.A., richiesta CIG, verifica dei requisiti, stipula del contratto, pubblicazioni (MIMS-SCP, SITO AZIENDALE)
Per importi fino a 1.000,00 euro è prevista una procedura semplificata, delineata nel Regolamento aziendale, comunque nel rispetto dei principi generali</t>
  </si>
  <si>
    <t>Misura da attuare puntualmente</t>
  </si>
  <si>
    <t>Misure da attuare</t>
  </si>
  <si>
    <t xml:space="preserve">Individuazione di criteri di partecipazione al bando/avviso poco chiari e/o ingiustificatamente sproporzionati e restrittivi rispetto a oggetto e importo dell'affidamento per favorire determinati concorrenti
Frazionamenti artificiosi o calcolo del valore stimato dell'appalto alterato in modo tale da non superare il valore previsto per l'affidamento diretto
Affidamenti ricorrenti al medesimo operatore economico della stessa tipologia di Common procurement vocabulary (CPV), quando, in particolare, la somma di tali affidamenti superi la soglia di 140 mila euro
Condizionamento dell’intera procedura di affidamento ed esecuzione dell’appalto attraverso la nomina di un Responsabile Unico di Progetto (RUP) non in possesso di adeguati requisiti di professionalità ai sensi dell’art. 15, D.lgs. 36/2023 e allegato I.2 al medesimo decreto
Inidoneità della documentazione di gara alla presentazione offerte consapevoli,  anche per favorire determinati concorrenti
Irregolarità procedurali (es. omessa acquisizione del CIG, omissione o alterazione della pubblicità dell'avviso, mancato rispetto dei termini di ricevimento delle offerte, mancata esclusione di un concorrente privo dei requisiti previsti, mancato esame di un'offerta)
Formulazione e uso di criteri di valutazione delle offerte distorti, non chiari, anche per avvantaggiare determinati concorrenti (es. uso distorto del criterio dell'offerta economicamente più vantaggiosa per favorire un determinato concorrente)
Uso distorto del meccanismo del subappalto a favore di partecipanti alla gara
Affidamenti di incarichi professionali esterni per favorire specifici professionisti
Omessa dichiarazione dell'assenza di cause di conflitto di interessi, anche potenziali, da parte del RUP, secondo le previsioni del PTPCT
Omessa osservanza di un obbligo di astensione in presenza di un interesse proprio o di un prossimo congiunto da parte del RUP
Induzione indebita a dare o promettere denaro o altre utilità per avvantaggiare un determinato concorrente
Indebita percezione di denaro o altra utilità per avvantaggiare un determinato concorrente
Omissione o ritardata esecuzione di atti d'ufficio per avvantaggiare/svantaggiare un determinato concorrente
Omissione o alterazione degli esiti di controlli in sede di aggiudicazione
Violazione norme tracciabilità flussi finanziari
Alterazione di dati da pubblicare e/o da trasmettere ad Autorità di controllo
Omissione di obblighi di pubblicazione
Abuso del provvedimento di revoca del bando al fine di bloccare una gara il cui risultato si sia rivelato diverso da quello atteso o di concedere un indennizzo all’aggiudicatario
Previsione di clausole contrattuali in danno all'Ente per avvantaggiare il contraente 
</t>
  </si>
  <si>
    <r>
      <t xml:space="preserve">FO-3.1 – Avvio procedura di affidamento di lavori, servizi e forniture, ivi compresi i servizi di ingegneria e architettura e di progettazione
</t>
    </r>
    <r>
      <rPr>
        <b/>
        <sz val="11"/>
        <color rgb="FF000000"/>
        <rFont val="Calibri"/>
        <family val="2"/>
        <scheme val="minor"/>
      </rPr>
      <t>Procedura negoziata ex art. 50, comma 1, lett. c), d, e) del Codice, previa consultazione di almeno 5 o 10 OO.EE., ove esistenti</t>
    </r>
    <r>
      <rPr>
        <sz val="11"/>
        <color rgb="FF000000"/>
        <rFont val="Calibri"/>
        <family val="2"/>
        <scheme val="minor"/>
      </rPr>
      <t>: Servizi e forniture di valore compreso tra 140.000 € e la soglia comunitaria
Lavori di valore pari o superiore a 150.000 € e inferiore a 1 milione di euro ovvero fino alla soglia comunitaria</t>
    </r>
  </si>
  <si>
    <t xml:space="preserve">Individuazione di criteri di partecipazione al bando/capitolato poco chiari e/o ingiustificatamente sproporzionati e restrittivi rispetto a oggetto e importo dell'affidamento per favorire determinati concorrenti
frazionamento oppure che il calcolo del valore stimato dell’appalto sia alterato, in modo tale da non superare i valori previsti dalla norma oppure mancata rilevazione o erronea valutazione dell’esistenza di un interesse transfrontaliero certo
Inidoneità della documentazione di gara alla presentazione offerte consapevoli,  anche per favorire determinati concorrenti
Irregolarità procedurali (es. omessa acquisizione del CIG, omissione o alterazione della pubblicità dell'avviso, mancato rispetto dei termini di ricevimento delle offerte, mancata esclusione di un concorrente privo dei requisiti previsti, mancato esame di un'offerta)
Mancata rotazione degli operatori economici, secondo il criterio dei successivi due affidamenti ex art. 49, commi 2 e 4 del Codice, chiamati a partecipare e formulazione di inviti alla procedura ad un numero di soggetti inferiori a quello previsto dalla norma al fine di favorire determinati operatori economici a discapito di altri.
Accordi collusivi tra gli operatori economici partecipanti volti a manipolare gli esiti della procedura di aggiudicazione/a utilizzare il subappalto come meccanismo per distribuire vantaggi dell'accordo tra i partecipanti allo stesso
Formulazione e uso di criteri di valutazione delle offerte distorti, non chiari, anche per avvantaggiare determinati concorrenti (es. uso distorto del criterio dell'offerta economicamente più vantaggiosa per favorire un determinato concorrente)
Uso distorto del meccanismo del subappalto a favore di partecipanti alla gara
Affidamenti di incarichi professionali esterni per favorire specifici professionisti
Omessa dichiarazione dell'assenza di cause di conflitto di interessi, anche potenziali, da parte del RUP, secondo le previsioni del PTPCT
Omessa osservanza di un obbligo di astensione in presenza di un interesse proprio o di un prossimo congiunto o/incompatibilità da parte del RUP
Induzione indebita a dare o promettere denaro o altre utilità per avvantaggiare un determinato concorrente
Indebita percezione di denaro o altra utilità per avvantaggiare un determinato concorrente
Omissione o ritardata esecuzione di atti d'ufficio per avvantaggiare/svantaggiare un determinato concorrente
Omissione o alterazione degli esiti di controlli in sede di aggiudicazione definitiva
Violazione norme tracciabilità flussi finanziari
Alterazione di dati da pubblicare e/o da trasmettere ad Autorità di controllo
Omissione di obblighi di pubblicazione
Abuso del provvedimento di revoca del bando al fine di bloccare una gara il cui risultato si sia rivelato diverso da quello atteso o di concedere un indennizzo all’aggiudicatario
Previsione di clausole contrattuali in danno all'Ente per avvantaggiare il contraente </t>
  </si>
  <si>
    <t>Violazione norme tracciabilità flussi finanziari
Irregolarità/omissione della verfica dello stato avanzamento lavori rispetto al cronoprogramma al fine di evitare l’applicazione di penali o la risoluzione del contratto
Mancata applicazione/alterazione delle penali per avvantaggiare l'appaltatore
Accordi collusivi tra le imprese partecipanti a una gara volti a manipolarne gli esiti, utilizzando il meccanismo del subappalto, sia di “primo livello” che di “secondo livello” ove consentito dalla S.A. (subappalto c.d. “a cascata”), come modalità per distribuire i vantaggi dell’accordo ad altri partecipanti alla stessa gara
Irregolarità/illegittimità, rispetto alla normativa e/o alla dichiarazione di gara, dell'autorizzazione al subappalto per avvantaggiare l'appaltatore
Condizionamenti sulla realizzazione complessiva dell’appalto correlati al venir meno dei limiti al subappalto
Consentire il subappalto a cascata di prestazioni soggette a rischio di infiltrazioni criminali
Comunicazione obbligatoria dell’O.E. relativa ai sub contratti che non sono subappalti ai sensi dell’art. 105, co. 2, del Codice, effettuata con dolo al fine di eludere i controlli più stringenti previsti per il subappalto
Omissione di controlli in sede esecutiva da parte del DL o del DEC sullo svolgimento delle prestazioni dedotte in contratto da parte del solo personale autorizzato con la possibile conseguente prestazione svolta da personale/operatori economici non autorizzati
Induzione indebita a dare o promettere denaro o altre utilità per avvantaggiare l'appaltatore (es. mediante l'ammissione di varianti non giustificate/necessarie per consentirgli di recuperare il ribasso offerto in sede di gara)
Indebita percezione di denaro o altra utilità per avvantaggiare l'appaltatore (es. mediante l'ammissione di varianti non giustificate/necessarie per consentirgli di recuperare il ribasso offerto in sede di gara)
Omessa osservanza di un obbligo di astensione in presenza di un interesse proprio o di un prossimo congiunto di rapporti con l'appaltatore</t>
  </si>
  <si>
    <t>Verifica della conformità della fornitura
Approvazione/dichiarazione di regolare esecuzione/fornitura da parte del RUP dell’affidamento, nei casi di particolare complessità e rilevanti sulle attività di ATER
Predisposizone della liquidazione (il RUP può avvalersi, per la predisposizione della liquidazione, anche di uffici esterni alla propria struttura)</t>
  </si>
  <si>
    <t>Controlli incrociati a campione, ad opera dell'Ufficio contabilità, sulle liquidazioni contabili relative all'annualità oggetto di verifica</t>
  </si>
  <si>
    <t>Misura attuata putualmente in occasione del processo</t>
  </si>
  <si>
    <t>Registrazione manuale delle operazioni e dei dati relativi alle fasi del procedimento all'interno del software gestionale in uso, visibili a tutti gli utilizzatori</t>
  </si>
  <si>
    <t>Processo con margini di discrezionalità nella decisione finale, in alcuni punti non chiari della normativa di settore. Sussiste anche un margine di  rischio nel rispetto dell'iter procedurale</t>
  </si>
  <si>
    <t>Processo con margini di discrezionalità per aspetti non chiari della normativa di settore. Residua un margine di  rischio nel rispetto dell'iter procedurale</t>
  </si>
  <si>
    <t>Processo con scarsi margini di discrezionalità nella decisione finale, alla luce della puntuale normativa di settore. Residua tuttavia un margine di rischio nel rispetto dell'iter procedurale</t>
  </si>
  <si>
    <t>Processo con scarsi margini di discrezionalità nella decisione finale, alla luce della puntuale normativa di settore. Residua tuttavia un margine di  rischio nel rispetto dell'iter procedurale</t>
  </si>
  <si>
    <t>Processo in cui sussiste uno scarso margine di discrezionalità, contemperato dalla collegialità delle decisioni.
Parte del processo è caratterizzata dall'utilizzo di software gestionale che registra una cronologia delle attività svolte, visibili agli utilizzatori. Il rischio sussiste per l'elevato numero di posizioni da gestire e quindi da assoggettare ad eventuale controllo</t>
  </si>
  <si>
    <t>Consuntivazione delle posizioni gestite per diversi report richiesti all'Ente (Sistema della Qualità, relazione del C.d.A. alla Regione sulle attività svolte nell'anno, Relazione al bilancio consuntivo)</t>
  </si>
  <si>
    <t>Registrazione delle operazioni e dei dati relativi alle varie del procedimento all'interno del software gestionale in uso, visibili a tutti gli utilizzatori</t>
  </si>
  <si>
    <t>Processo con discrezionalità marginale, alla luce della puntuale normativa di settore, tuttavia residua un margine di rischio nel rispetto dell'iter procedimento amminisrativo</t>
  </si>
  <si>
    <t>Utilizzo del portale REGIS per l'adempimento degli obblighi di monitoraggio, rendicontazione e controllo delle misure e dei progetti finanziati dal PNRR</t>
  </si>
  <si>
    <t>Processo con un certo grado di discrezionalità riguardo la scelta dei finanziamenti cui richiedere accesso. I rischi sono mitigati dalla segregazione delle funzioni tra Area tecnica e Ufficio contabilità e dalle diverse forme di trasparenza e controllo nelle varie fasi</t>
  </si>
  <si>
    <t>Esternalizzazione dell'attività di caricamento dei dati nel portale REGIS</t>
  </si>
  <si>
    <t>Utilizzo dei portali di monitoraggio (es. AVEPA) ove previsti</t>
  </si>
  <si>
    <t>Aggiornamento del Regolamento dell'Ente per l'affidamento di beni, servizi e lavori approvato</t>
  </si>
  <si>
    <t xml:space="preserve">Procedimenti di accesso </t>
  </si>
  <si>
    <t>PTPCT 2025-2027 Allegato 1</t>
  </si>
  <si>
    <t>Tempestività nella trasmissione dei dati quando richiesti, per evitare manipolazioni dei dati: riscontro entro il termine assegnato</t>
  </si>
  <si>
    <t>Misura da attuare entro il 2025</t>
  </si>
  <si>
    <t>Assunzione del provvedimento di approvazione entro il 2025 (SI/NO)</t>
  </si>
  <si>
    <t>Condivisione delle informazioni in cartella di rete, gestionale e gestionale documentale (SI/NO)</t>
  </si>
  <si>
    <t>Tracciamento delle azioni all'interno delle piattaforme di e-procurement in uso</t>
  </si>
  <si>
    <t>Aggiudicazione entro i termini previsti dal D.lgs. 36/2023 Allegato I.3 (270 giorni dall'avvio della procedura con criterio dell'offerta economicamente più vantaggiosa / 150 giorni dall'avvio della procedura con criterio del minor prezzo)</t>
  </si>
  <si>
    <t>Percentale delle procedure concluse entro i termini</t>
  </si>
  <si>
    <t>Aggiudicazione entro i termini previsti dal D.lgs. 36/2023 Allegato I.3 (120 giorni dall'avvio della procedura con criterio dell'offerta economicamente più vantaggiosa / 90 giorni dall'avvio della procedura con criterio del minor prezzo)</t>
  </si>
  <si>
    <t>Condivisione della fase di progettazione/revisione delle misure del PTPCT con tutti i Responsabili degli Uffici</t>
  </si>
  <si>
    <t>SI/NO</t>
  </si>
  <si>
    <t>Partecipazione del RPCT ad almeno un audit annuale con OdV (SI/NO)</t>
  </si>
  <si>
    <t>AREA DIREZIONE
UFFICIO AFFARI GERENALI - RPCT</t>
  </si>
  <si>
    <t>Percentuale dei nuovi dipendenti/dipendenti che hanno subuto un cambio mansione dai quali viene acquisita la documentazione sottoscritta</t>
  </si>
  <si>
    <t>Acquisizione delle nomine soggetti autorizzati al trattamento di dati (privacy) con riferimento ai nuovi dipendenti/dipendenti che hanno subuto un cambio mansione</t>
  </si>
  <si>
    <t>Supporto alla Direzione nella redazione annuale dello schema del programma triennale dei lavori pubblici e dell’elenco annuale dei lavori pubblici ex art. 37 del D.lgs, 36/2023, che vengono adottati dal C.d.A.,  pubblicati per 30 giorni per la presentazione di eventuali osservazioni, trasmessi alla Conferenza dei Sindaci per l'espressione del parere ex art. 14 della LR n. 39/2017, approvati in via definitiva dal CDA. La deliberazione di approvazione del programma triennale viene trasmessa infine alla Regione Veneto, ai sensi della L.R. 53/1993.</t>
  </si>
  <si>
    <t>Supporto alla Direzione nella redazione annuale dello schema della programmazione triennale degli acquisti di forniture e servizi ex art. 37 del D.lgs, 36/2023, che viene approvata dal CDA. per la fornitura di beni e servizi di importo superiore alla soglia di cui all’articolo
50, comma 1, lettera b)</t>
  </si>
  <si>
    <t>Misura da attuare in ogni fase del processo</t>
  </si>
  <si>
    <t>Registrazione delle azioni all'interno delle piattaforme di e-procurement in uso (SI/NO)</t>
  </si>
  <si>
    <t>Verifiche a carico dell'Ufficio appalti sul possesso dei requisiti sugli affidamenti di importo inferiore a €40000 ai sensi del DLGS 36/2023</t>
  </si>
  <si>
    <t>Controllo di almento 1 affidamento ogni 10 affidamenti diretti nell'anno 2025 (SI/NO)</t>
  </si>
  <si>
    <t>Controllo di almeno
- 12 affidamenti diretti annuali nel 2025 (≥12)
- 15 affidamenti diretti annuali nel 2026 (≥15)</t>
  </si>
  <si>
    <t>Già in attuazione - convenzione come da delibera CDA 167/2023</t>
  </si>
  <si>
    <t>Ufficio appalti</t>
  </si>
  <si>
    <t>Tutte le aree aziendali</t>
  </si>
  <si>
    <t>RUP</t>
  </si>
  <si>
    <t>N. di controlli a campione almeno pari a:
- 90 nell'anno 2025 (≥ 90)
- 105 nell'anno 2026 (≥ 105)</t>
  </si>
  <si>
    <t>AREA DIREZIONE
UFFICIO AFFARI GERENALI</t>
  </si>
  <si>
    <t>UFFICIO APPALTI
E TUTTE LE ALTRE AREE AZIENDALI</t>
  </si>
  <si>
    <t>AREA TECNICA
UFFICIO NUOVE OPERE
UFFICIO MANUTENZIONE PROGRAMMATA
UFFICIO PRONTO INTERVENTO</t>
  </si>
  <si>
    <t>Gestione dei finanziamenti europei, della Regione e degli enti locali</t>
  </si>
  <si>
    <t>Ufficio nuove opere
Ufficio manutenzione programmata</t>
  </si>
  <si>
    <t>AREA AMMINISTRATIVA
UFFICIO PATRIMONIO</t>
  </si>
  <si>
    <t>AREA AMMINISTRATIVA
UFFICIO CONDOMINI E MOROSITÀ</t>
  </si>
  <si>
    <t>AREA AMMINISTRATIVA
UFFICIO GESTIONALE</t>
  </si>
  <si>
    <t>AREA AMMINISTRATIVA
UFFICIO CONTABILITÀ</t>
  </si>
  <si>
    <t>N. di controlli a campione almeno pari a:
- 90 nell'anno 2025
- 105 nell'anno 2026</t>
  </si>
  <si>
    <t>AREA DIREZIONE
UFFICIO RISORSE UMANE</t>
  </si>
  <si>
    <t>Approvazione del Piano triennale della formazione</t>
  </si>
  <si>
    <t>Misura attuata puntualmente</t>
  </si>
  <si>
    <t>Approvazione annuale del Piano triennale della formazione (SI/NO)</t>
  </si>
  <si>
    <t>Dichiarazione dell'assenza di situazioni di conflitto di interesse da parte dei soggetti con ruolo decisionale nelle procedure di affidamento (RUP, supporto al RUP)</t>
  </si>
  <si>
    <t>Verifica della sussistenza della dichiarazione sul conflitto di interessi ex Allegato 6 PTPCT per tutti i soggetti tenuti a renderla e nel provvedimento  da parte del responsabile del provvedimento (SI/NO)</t>
  </si>
  <si>
    <t>Registrazione delle azioni all'interno dei software di gestione del personale in uso</t>
  </si>
  <si>
    <t>Misura da attuare ogni anno entro 10 giorni dall'approvazione della Regione del Veneto</t>
  </si>
  <si>
    <t xml:space="preserve">Inerferenze nell'individuazione dei criteri per la definizione della programmazione e nelle valutazioni, per avvantaggiare interessi paricolari in luogo della rispondenza a criteri di efficienza/efficacia/economicità
</t>
  </si>
  <si>
    <t>Controllo a carico dell'Area Direzione sulle procedure di affidamento diretto ex D.Lgs. 36/2023 (criterio di priorità per gli affidamenti il cui importo è appena inferiore alla soglia minima a partire dalla quale non si potrebbe più ricorrere all'affidamento diretto)</t>
  </si>
  <si>
    <t>Utilizzo del portale Fondi.RVE per l'adempimento degli obblighi di monitoraggio, rendicontazione e controllo delle misure e dei progetti finanziati dal SISUS</t>
  </si>
  <si>
    <r>
      <t>SI</t>
    </r>
    <r>
      <rPr>
        <sz val="11"/>
        <color rgb="FFFF0000"/>
        <rFont val="Calibri"/>
        <family val="2"/>
        <scheme val="minor"/>
      </rPr>
      <t xml:space="preserve"> </t>
    </r>
  </si>
  <si>
    <t>Tracciamento delle azioni all'interno dei software di gestione del personale in uso (parte giuridica e relativa a presenze/assenze)</t>
  </si>
  <si>
    <t>N. di inserimenti  = n. di istanze di cessazione</t>
  </si>
  <si>
    <t>N. di attestati di partecipazione acquisiti = N. corsi erogati al personale dipendente</t>
  </si>
  <si>
    <t>Percentuale degli atti redatti a firma congiunta</t>
  </si>
  <si>
    <t>N. valutazioni rilasciate  = n. valutazioni richieste</t>
  </si>
  <si>
    <t>N. dichiarazioni assenza conflitti prevista nel PTPCT = n. richieste di collaborazione/consulenza</t>
  </si>
  <si>
    <t>N. dichiarazioni consegnate = n. soggetti autorizzati allo svolgimento di incarichi esterni</t>
  </si>
  <si>
    <t xml:space="preserve">Invio proposta di delibera alla Regione del Veneto per le verifiche previste dalla D.G.R. 1547/2020
Elaborazione e pubblicazione avviso di selezione
Nomina commissione tecnica competente a: valutare le domande pervenute, svolgere le prove di selezione, redigere verbali dei lavori e graduatoria di merito
Fasi conclusive della procedura: provvedimento di approvazione graduatoria di merito e di passaggio di livello  o provvedimento di approvazione esito lavori della commissione tecnica e presa d’atto dell'assenza candidati idonei
Adempimento obblighi di pubblicazione
Aggiornamento livello economico del dipendente
</t>
  </si>
  <si>
    <t xml:space="preserve">Supporto alla Direzione nelle attività concernenti le relazioni industriali: convocazioni e gestione degli incontri sindacali; Predisposizione della documentazione
Qualora l'oggetto dell'attività sia relativo ad accordi che comportano spesa: invio proposta di delibera e schema di accordo alla Regione del Veneto per le verifiche previste dalla D.G.R. 1547/2020 </t>
  </si>
  <si>
    <r>
      <t>100%</t>
    </r>
    <r>
      <rPr>
        <sz val="11"/>
        <color rgb="FFFF0000"/>
        <rFont val="Calibri"/>
        <family val="2"/>
        <scheme val="minor"/>
      </rPr>
      <t xml:space="preserve">
</t>
    </r>
  </si>
  <si>
    <r>
      <t xml:space="preserve">N. di controlli a campione almeno </t>
    </r>
    <r>
      <rPr>
        <sz val="11"/>
        <color rgb="FF000000"/>
        <rFont val="Calibri"/>
        <family val="2"/>
      </rPr>
      <t>≥</t>
    </r>
    <r>
      <rPr>
        <sz val="11"/>
        <color rgb="FF000000"/>
        <rFont val="Calibri"/>
        <family val="2"/>
        <scheme val="minor"/>
      </rPr>
      <t xml:space="preserve"> 90 nell'anno 2025</t>
    </r>
    <r>
      <rPr>
        <sz val="11"/>
        <color rgb="FFFF0000"/>
        <rFont val="Calibri"/>
        <family val="2"/>
        <scheme val="minor"/>
      </rPr>
      <t xml:space="preserve">
</t>
    </r>
  </si>
  <si>
    <t>Assunzione del provvedimento di approvazione entro giugno 2026 (SI/NO)</t>
  </si>
  <si>
    <t xml:space="preserve">Misura da attuare entro giugno 2026
</t>
  </si>
  <si>
    <t>Misura da attuare entro giugno 2026</t>
  </si>
  <si>
    <t xml:space="preserve">Assunzione del provvedimento di approvazione entro giugno 2026 (SI/NO)
</t>
  </si>
  <si>
    <t>Entro 30 giorni lavorativi dalla scadenza dei termini</t>
  </si>
  <si>
    <t>Misura da attuare ogni anno entro il mese di ottobre</t>
  </si>
  <si>
    <t>Pubblicazione sul sito istituzionale e nella banca dati nazionale dei contratti pubblici del MIMS - Ministero delle infrastrutture e della mobilità sostenibili</t>
  </si>
  <si>
    <t xml:space="preserve">Misura da attuare entro il 2025
</t>
  </si>
  <si>
    <t xml:space="preserve">100%
</t>
  </si>
  <si>
    <t>Condivisione delle informazioni/documenti in cartella di rete (SI/NO)
e nella piattaforma di e-procurement</t>
  </si>
  <si>
    <t>≥12 nell'anno 2025</t>
  </si>
  <si>
    <r>
      <t>SI</t>
    </r>
    <r>
      <rPr>
        <sz val="11"/>
        <color rgb="FFFF0000"/>
        <rFont val="Calibri"/>
        <family val="2"/>
        <scheme val="minor"/>
      </rPr>
      <t xml:space="preserve">
</t>
    </r>
  </si>
  <si>
    <r>
      <t xml:space="preserve">Condivisione delle informazioni in cartella di rete (SI/NO) e </t>
    </r>
    <r>
      <rPr>
        <sz val="11"/>
        <rFont val="Calibri"/>
        <family val="2"/>
        <scheme val="minor"/>
      </rPr>
      <t>sulla piattaforma di e-procurament</t>
    </r>
  </si>
  <si>
    <t xml:space="preserve">Condivisione delle informazioni in cartella di rete (SI/NO) e sulla piattaforma di e-procurament </t>
  </si>
  <si>
    <t>Condivisione delle informazioni in cartella di rete/software accessibili a più utenti (SI/NO) e sulla piattaforma di e-procurament</t>
  </si>
  <si>
    <r>
      <t xml:space="preserve">N. di controlli a campione almeno </t>
    </r>
    <r>
      <rPr>
        <sz val="11"/>
        <color rgb="FF000000"/>
        <rFont val="Calibri"/>
        <family val="2"/>
      </rPr>
      <t>≥</t>
    </r>
    <r>
      <rPr>
        <sz val="11"/>
        <color rgb="FF000000"/>
        <rFont val="Calibri"/>
        <family val="2"/>
        <scheme val="minor"/>
      </rPr>
      <t xml:space="preserve"> 90 nell'anno 2025
</t>
    </r>
  </si>
  <si>
    <t>Nel caso di affidamenti diretti di lavori, servizi e forniture l'Ufficio appalti trasmette il contratto stipulato alla struttura proponente e rende visibile all'interno della piattaforma Tuttogare i documenti dell'affidamento e gli allegati contrattuali. Nel caso la procedura non sia stata svolta attraverso la suddetta piattaforma, gli allegati contrattuali vengono trasmessi direttamente alla struttura proponente.
Nel caso di affidamenti di lavori e/o di servizi tecnici la cui procedura di gara è affidata alla CUC, l'Ufficio appalti provvede all’inserimento della documentazione di gara e del contratto nell’apposita cartella APPALTO predisposta nella cartella condivisa AREA TECNICA, al termine della procedura di affidamento.
Nel caso di affidamenti di forniture e servizi la cui procedura di gara è affidata alla CUC, l'Ufficio appalti provvede alla trasmissione del contratto stipulato e degli allegati contrattuali alla struttura proponente al termine della procedura di affidamento.L'Ufficio interessato ai lavori, servizi o forniture cura la fase di esecuzione insieme al RUP incaricato o al Direttore dell’Esecuzione del Contratto (DEC), ove nominato, e verifica la corretta esecuzione della prestazione.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</si>
</sst>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2"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1"/>
      <color rgb="FFFF0000"/>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b/>
      <sz val="11"/>
      <color rgb="FFFFFFFF"/>
      <name val="Calibri"/>
      <family val="2"/>
      <scheme val="minor"/>
    </font>
    <font>
      <sz val="11"/>
      <name val="Calibri"/>
      <family val="2"/>
      <scheme val="minor"/>
    </font>
    <font>
      <strike/>
      <sz val="11"/>
      <color rgb="FF000000"/>
      <name val="Calibri"/>
      <family val="2"/>
      <scheme val="minor"/>
    </font>
    <font>
      <b/>
      <sz val="12"/>
      <color rgb="FF000000"/>
      <name val="Calibri"/>
      <family val="2"/>
      <scheme val="minor"/>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theme="8" tint="0.79998168889431442"/>
        <bgColor rgb="FF963634"/>
      </patternFill>
    </fill>
    <fill>
      <patternFill patternType="solid">
        <fgColor theme="8" tint="0.79998168889431442"/>
        <bgColor rgb="FFB8CCE4"/>
      </patternFill>
    </fill>
    <fill>
      <patternFill patternType="solid">
        <fgColor theme="8" tint="0.79998168889431442"/>
        <bgColor rgb="FFDCE6F1"/>
      </patternFill>
    </fill>
    <fill>
      <patternFill patternType="solid">
        <fgColor theme="8" tint="0.79998168889431442"/>
        <bgColor rgb="FF95B3D7"/>
      </patternFill>
    </fill>
  </fills>
  <borders count="6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ck">
        <color rgb="FFA50021"/>
      </top>
      <bottom style="thick">
        <color rgb="FFA5002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ck">
        <color rgb="FFA50021"/>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bottom style="thick">
        <color rgb="FFA50021"/>
      </bottom>
      <diagonal/>
    </border>
    <border>
      <left style="thin">
        <color indexed="64"/>
      </left>
      <right/>
      <top/>
      <bottom style="thin">
        <color indexed="64"/>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bottom style="thin">
        <color rgb="FF000000"/>
      </bottom>
      <diagonal/>
    </border>
    <border>
      <left style="thin">
        <color rgb="FF000000"/>
      </left>
      <right/>
      <top style="thick">
        <color rgb="FFA50021"/>
      </top>
      <bottom style="thick">
        <color rgb="FFA50021"/>
      </bottom>
      <diagonal/>
    </border>
    <border>
      <left style="thin">
        <color rgb="FF000000"/>
      </left>
      <right/>
      <top style="thick">
        <color rgb="FFA50021"/>
      </top>
      <bottom style="thin">
        <color rgb="FF000000"/>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ck">
        <color theme="8"/>
      </left>
      <right style="thick">
        <color theme="8"/>
      </right>
      <top style="thick">
        <color theme="8"/>
      </top>
      <bottom style="thick">
        <color theme="8"/>
      </bottom>
      <diagonal/>
    </border>
    <border>
      <left style="thin">
        <color indexed="64"/>
      </left>
      <right style="thin">
        <color indexed="64"/>
      </right>
      <top/>
      <bottom style="thin">
        <color indexed="64"/>
      </bottom>
      <diagonal/>
    </border>
    <border>
      <left style="thick">
        <color theme="8"/>
      </left>
      <right/>
      <top style="thick">
        <color theme="8"/>
      </top>
      <bottom/>
      <diagonal/>
    </border>
    <border>
      <left style="thick">
        <color theme="8"/>
      </left>
      <right style="thick">
        <color theme="8"/>
      </right>
      <top style="thick">
        <color theme="8"/>
      </top>
      <bottom/>
      <diagonal/>
    </border>
    <border>
      <left style="thick">
        <color theme="8"/>
      </left>
      <right style="thick">
        <color theme="8"/>
      </right>
      <top/>
      <bottom style="thick">
        <color theme="8"/>
      </bottom>
      <diagonal/>
    </border>
    <border>
      <left/>
      <right/>
      <top style="thick">
        <color theme="8"/>
      </top>
      <bottom/>
      <diagonal/>
    </border>
    <border>
      <left style="thick">
        <color theme="8"/>
      </left>
      <right style="thick">
        <color theme="8"/>
      </right>
      <top style="thick">
        <color theme="8"/>
      </top>
      <bottom style="thick">
        <color rgb="FFA50021"/>
      </bottom>
      <diagonal/>
    </border>
    <border>
      <left style="thick">
        <color theme="8"/>
      </left>
      <right style="thick">
        <color theme="8"/>
      </right>
      <top style="thick">
        <color rgb="FFA50021"/>
      </top>
      <bottom style="thick">
        <color theme="8"/>
      </bottom>
      <diagonal/>
    </border>
    <border>
      <left/>
      <right/>
      <top/>
      <bottom style="thick">
        <color theme="8"/>
      </bottom>
      <diagonal/>
    </border>
    <border>
      <left/>
      <right style="thick">
        <color theme="8"/>
      </right>
      <top style="thick">
        <color theme="8"/>
      </top>
      <bottom/>
      <diagonal/>
    </border>
    <border>
      <left/>
      <right style="thick">
        <color theme="8"/>
      </right>
      <top style="thick">
        <color theme="8"/>
      </top>
      <bottom style="thick">
        <color theme="8"/>
      </bottom>
      <diagonal/>
    </border>
    <border>
      <left style="thick">
        <color theme="8"/>
      </left>
      <right/>
      <top style="thick">
        <color theme="8"/>
      </top>
      <bottom style="thick">
        <color theme="8"/>
      </bottom>
      <diagonal/>
    </border>
    <border>
      <left/>
      <right/>
      <top style="thick">
        <color theme="8"/>
      </top>
      <bottom style="thick">
        <color theme="8"/>
      </bottom>
      <diagonal/>
    </border>
    <border>
      <left style="thin">
        <color indexed="64"/>
      </left>
      <right style="thin">
        <color rgb="FF000000"/>
      </right>
      <top style="thick">
        <color theme="8"/>
      </top>
      <bottom/>
      <diagonal/>
    </border>
    <border>
      <left style="thin">
        <color indexed="64"/>
      </left>
      <right style="thin">
        <color rgb="FF000000"/>
      </right>
      <top/>
      <bottom style="thick">
        <color theme="8"/>
      </bottom>
      <diagonal/>
    </border>
    <border>
      <left style="thin">
        <color indexed="64"/>
      </left>
      <right style="thin">
        <color indexed="64"/>
      </right>
      <top style="thick">
        <color theme="8"/>
      </top>
      <bottom/>
      <diagonal/>
    </border>
    <border>
      <left style="thin">
        <color indexed="64"/>
      </left>
      <right style="thin">
        <color indexed="64"/>
      </right>
      <top/>
      <bottom style="thick">
        <color theme="8"/>
      </bottom>
      <diagonal/>
    </border>
    <border>
      <left style="thin">
        <color rgb="FF000000"/>
      </left>
      <right style="thin">
        <color rgb="FF000000"/>
      </right>
      <top style="thick">
        <color theme="8"/>
      </top>
      <bottom/>
      <diagonal/>
    </border>
    <border>
      <left style="thin">
        <color rgb="FF000000"/>
      </left>
      <right style="thin">
        <color rgb="FF000000"/>
      </right>
      <top/>
      <bottom style="thick">
        <color theme="8"/>
      </bottom>
      <diagonal/>
    </border>
    <border>
      <left style="thin">
        <color rgb="FF000000"/>
      </left>
      <right style="thin">
        <color rgb="FF000000"/>
      </right>
      <top style="thin">
        <color rgb="FF000000"/>
      </top>
      <bottom style="thick">
        <color theme="8"/>
      </bottom>
      <diagonal/>
    </border>
    <border>
      <left/>
      <right/>
      <top style="thin">
        <color rgb="FF000000"/>
      </top>
      <bottom style="thick">
        <color theme="8"/>
      </bottom>
      <diagonal/>
    </border>
    <border>
      <left style="thin">
        <color rgb="FF000000"/>
      </left>
      <right style="thin">
        <color rgb="FF000000"/>
      </right>
      <top style="thick">
        <color theme="8"/>
      </top>
      <bottom style="thick">
        <color rgb="FFA50021"/>
      </bottom>
      <diagonal/>
    </border>
    <border>
      <left style="thin">
        <color rgb="FF000000"/>
      </left>
      <right style="thin">
        <color rgb="FF000000"/>
      </right>
      <top style="thick">
        <color rgb="FFA50021"/>
      </top>
      <bottom style="thick">
        <color theme="8"/>
      </bottom>
      <diagonal/>
    </border>
    <border>
      <left style="thin">
        <color rgb="FF000000"/>
      </left>
      <right/>
      <top/>
      <bottom style="thick">
        <color theme="8"/>
      </bottom>
      <diagonal/>
    </border>
    <border>
      <left/>
      <right style="thin">
        <color rgb="FF000000"/>
      </right>
      <top/>
      <bottom style="thick">
        <color theme="8"/>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indexed="64"/>
      </left>
      <right style="thin">
        <color indexed="64"/>
      </right>
      <top style="thick">
        <color theme="8"/>
      </top>
      <bottom style="thin">
        <color indexed="64"/>
      </bottom>
      <diagonal/>
    </border>
    <border>
      <left style="thin">
        <color indexed="64"/>
      </left>
      <right style="thin">
        <color indexed="64"/>
      </right>
      <top style="thin">
        <color indexed="64"/>
      </top>
      <bottom style="thick">
        <color theme="8"/>
      </bottom>
      <diagonal/>
    </border>
    <border>
      <left style="thin">
        <color indexed="64"/>
      </left>
      <right style="thin">
        <color indexed="64"/>
      </right>
      <top style="thin">
        <color indexed="64"/>
      </top>
      <bottom/>
      <diagonal/>
    </border>
    <border>
      <left style="thin">
        <color indexed="64"/>
      </left>
      <right/>
      <top/>
      <bottom style="thick">
        <color theme="8"/>
      </bottom>
      <diagonal/>
    </border>
    <border>
      <left/>
      <right style="thin">
        <color indexed="64"/>
      </right>
      <top/>
      <bottom style="thick">
        <color theme="8"/>
      </bottom>
      <diagonal/>
    </border>
    <border>
      <left/>
      <right style="thin">
        <color indexed="64"/>
      </right>
      <top style="thin">
        <color indexed="64"/>
      </top>
      <bottom style="thin">
        <color indexed="64"/>
      </bottom>
      <diagonal/>
    </border>
    <border>
      <left/>
      <right style="thin">
        <color indexed="64"/>
      </right>
      <top style="thin">
        <color indexed="64"/>
      </top>
      <bottom style="thick">
        <color theme="8"/>
      </bottom>
      <diagonal/>
    </border>
    <border>
      <left style="thin">
        <color indexed="64"/>
      </left>
      <right/>
      <top style="thin">
        <color indexed="64"/>
      </top>
      <bottom style="thick">
        <color theme="8"/>
      </bottom>
      <diagonal/>
    </border>
    <border>
      <left/>
      <right/>
      <top style="thin">
        <color indexed="64"/>
      </top>
      <bottom style="thick">
        <color theme="8"/>
      </bottom>
      <diagonal/>
    </border>
    <border>
      <left style="thin">
        <color indexed="64"/>
      </left>
      <right style="thin">
        <color indexed="64"/>
      </right>
      <top/>
      <bottom style="thick">
        <color rgb="FF0070C0"/>
      </bottom>
      <diagonal/>
    </border>
  </borders>
  <cellStyleXfs count="2">
    <xf numFmtId="0" fontId="0" fillId="0" borderId="0"/>
    <xf numFmtId="164" fontId="1" fillId="0" borderId="0" applyFont="0" applyBorder="0" applyProtection="0"/>
  </cellStyleXfs>
  <cellXfs count="34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xf numFmtId="0" fontId="5" fillId="0" borderId="32" xfId="0" applyFont="1" applyBorder="1" applyAlignment="1">
      <alignment horizontal="left" vertical="top" wrapText="1"/>
    </xf>
    <xf numFmtId="0" fontId="5" fillId="0" borderId="32" xfId="0" applyFont="1" applyBorder="1" applyAlignment="1">
      <alignment vertical="top" wrapText="1"/>
    </xf>
    <xf numFmtId="0" fontId="5" fillId="0" borderId="32" xfId="0" applyFont="1" applyBorder="1" applyAlignment="1">
      <alignment horizontal="right" vertical="top" wrapText="1"/>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5" fillId="0" borderId="0" xfId="0" applyFont="1" applyAlignment="1">
      <alignment horizontal="left" vertical="top" wrapText="1"/>
    </xf>
    <xf numFmtId="0" fontId="5" fillId="0" borderId="60" xfId="0" applyFont="1" applyBorder="1" applyAlignment="1">
      <alignment horizontal="left" vertical="top" wrapText="1"/>
    </xf>
    <xf numFmtId="9" fontId="5" fillId="0" borderId="32" xfId="0" applyNumberFormat="1" applyFont="1" applyBorder="1" applyAlignment="1">
      <alignment vertical="top" wrapText="1"/>
    </xf>
    <xf numFmtId="0" fontId="5" fillId="0" borderId="2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3" xfId="0" applyFont="1" applyBorder="1" applyAlignment="1">
      <alignment horizontal="right" vertical="top" wrapText="1"/>
    </xf>
    <xf numFmtId="9" fontId="5" fillId="0" borderId="32" xfId="0" applyNumberFormat="1" applyFont="1" applyBorder="1" applyAlignment="1">
      <alignment horizontal="right" vertical="top" wrapText="1"/>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wrapText="1"/>
    </xf>
    <xf numFmtId="0" fontId="5" fillId="0" borderId="0" xfId="0" applyFont="1" applyAlignment="1">
      <alignment horizontal="center"/>
    </xf>
    <xf numFmtId="0" fontId="6" fillId="0" borderId="0" xfId="0" applyFont="1" applyAlignment="1">
      <alignment horizontal="center"/>
    </xf>
    <xf numFmtId="0" fontId="6" fillId="7" borderId="31"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5" fillId="0" borderId="59" xfId="0" applyFont="1" applyBorder="1" applyAlignment="1">
      <alignment horizontal="left" vertical="center" wrapText="1"/>
    </xf>
    <xf numFmtId="0" fontId="5" fillId="0" borderId="59" xfId="0" applyFont="1" applyBorder="1" applyAlignment="1">
      <alignment horizontal="center" vertical="center" wrapText="1"/>
    </xf>
    <xf numFmtId="0" fontId="5" fillId="0" borderId="59" xfId="0" applyFont="1" applyBorder="1" applyAlignment="1">
      <alignment vertical="top" wrapText="1"/>
    </xf>
    <xf numFmtId="164" fontId="5" fillId="3" borderId="59" xfId="1" applyFont="1" applyFill="1" applyBorder="1" applyAlignment="1">
      <alignment horizontal="left" vertical="top" wrapText="1"/>
    </xf>
    <xf numFmtId="0" fontId="5" fillId="0" borderId="13" xfId="0" applyFont="1" applyBorder="1" applyAlignment="1">
      <alignment horizontal="left" vertical="center" wrapText="1"/>
    </xf>
    <xf numFmtId="0" fontId="5" fillId="0" borderId="13" xfId="0" applyFont="1" applyBorder="1" applyAlignment="1">
      <alignment horizontal="center" vertical="center" wrapText="1"/>
    </xf>
    <xf numFmtId="164" fontId="5" fillId="3" borderId="32" xfId="1" applyFont="1" applyFill="1" applyBorder="1" applyAlignment="1">
      <alignment horizontal="center" vertical="center" wrapText="1"/>
    </xf>
    <xf numFmtId="164" fontId="5" fillId="3" borderId="32" xfId="1" applyFont="1" applyFill="1" applyBorder="1" applyAlignment="1">
      <alignment horizontal="left" vertical="top" wrapText="1"/>
    </xf>
    <xf numFmtId="164" fontId="5" fillId="0" borderId="32" xfId="1" applyFont="1" applyBorder="1" applyAlignment="1">
      <alignment horizontal="center" vertical="center" wrapText="1"/>
    </xf>
    <xf numFmtId="164" fontId="5" fillId="3" borderId="13" xfId="1" applyFont="1" applyFill="1" applyBorder="1" applyAlignment="1">
      <alignment horizontal="center" vertical="center" wrapText="1"/>
    </xf>
    <xf numFmtId="164" fontId="5" fillId="3" borderId="13" xfId="1" applyFont="1" applyFill="1" applyBorder="1" applyAlignment="1">
      <alignment horizontal="left" vertical="top" wrapText="1"/>
    </xf>
    <xf numFmtId="164" fontId="5" fillId="0" borderId="13" xfId="1" applyFont="1" applyBorder="1" applyAlignment="1">
      <alignment horizontal="center" vertical="center" wrapText="1"/>
    </xf>
    <xf numFmtId="0" fontId="5" fillId="0" borderId="60" xfId="0" applyFont="1" applyBorder="1" applyAlignment="1">
      <alignment horizontal="left" vertical="center" wrapText="1"/>
    </xf>
    <xf numFmtId="0" fontId="5" fillId="0" borderId="60" xfId="0" applyFont="1" applyBorder="1" applyAlignment="1">
      <alignment horizontal="center" vertical="center" wrapText="1"/>
    </xf>
    <xf numFmtId="0" fontId="5" fillId="0" borderId="47" xfId="0" applyFont="1" applyBorder="1" applyAlignment="1">
      <alignment vertical="top" wrapText="1"/>
    </xf>
    <xf numFmtId="0" fontId="5" fillId="0" borderId="47" xfId="0" applyFont="1" applyBorder="1" applyAlignment="1">
      <alignment horizontal="left" vertical="top" wrapText="1"/>
    </xf>
    <xf numFmtId="0" fontId="5" fillId="0" borderId="32" xfId="0" applyFont="1" applyBorder="1" applyAlignment="1">
      <alignment horizontal="left" vertical="center" wrapText="1"/>
    </xf>
    <xf numFmtId="9" fontId="5" fillId="0" borderId="13" xfId="0" applyNumberFormat="1" applyFont="1" applyBorder="1" applyAlignment="1">
      <alignment horizontal="right" vertical="top" wrapText="1"/>
    </xf>
    <xf numFmtId="0" fontId="5" fillId="0" borderId="60" xfId="0" applyFont="1" applyBorder="1" applyAlignment="1">
      <alignment vertical="top" wrapText="1"/>
    </xf>
    <xf numFmtId="0" fontId="5" fillId="0" borderId="32" xfId="0" applyFont="1" applyBorder="1" applyAlignment="1">
      <alignment vertical="center" wrapText="1"/>
    </xf>
    <xf numFmtId="0" fontId="6" fillId="0" borderId="0" xfId="0" applyFont="1"/>
    <xf numFmtId="0" fontId="6" fillId="0" borderId="0" xfId="0" applyFont="1" applyAlignment="1">
      <alignment horizontal="left"/>
    </xf>
    <xf numFmtId="2" fontId="5" fillId="3" borderId="60" xfId="1" applyNumberFormat="1" applyFont="1" applyFill="1" applyBorder="1" applyAlignment="1">
      <alignment horizontal="center" vertical="center" wrapText="1"/>
    </xf>
    <xf numFmtId="2" fontId="5" fillId="3" borderId="13" xfId="1" applyNumberFormat="1" applyFont="1" applyFill="1" applyBorder="1" applyAlignment="1">
      <alignment horizontal="center" vertical="center" wrapText="1"/>
    </xf>
    <xf numFmtId="0" fontId="6" fillId="7" borderId="41" xfId="0" applyFont="1" applyFill="1" applyBorder="1" applyAlignment="1">
      <alignment horizontal="center" vertical="center" wrapText="1"/>
    </xf>
    <xf numFmtId="0" fontId="5" fillId="0" borderId="3" xfId="0" applyFont="1" applyBorder="1" applyAlignment="1">
      <alignment vertical="top" wrapText="1"/>
    </xf>
    <xf numFmtId="164" fontId="5" fillId="3" borderId="3" xfId="1" applyFont="1" applyFill="1" applyBorder="1" applyAlignment="1">
      <alignment horizontal="center" vertical="center" wrapText="1"/>
    </xf>
    <xf numFmtId="164" fontId="5" fillId="3" borderId="3" xfId="1" applyFont="1" applyFill="1" applyBorder="1" applyAlignment="1">
      <alignment horizontal="left" vertical="top" wrapText="1"/>
    </xf>
    <xf numFmtId="164" fontId="5" fillId="0" borderId="3" xfId="1" applyFont="1" applyBorder="1" applyAlignment="1">
      <alignment horizontal="center" vertical="center" wrapText="1"/>
    </xf>
    <xf numFmtId="9" fontId="5" fillId="0" borderId="3" xfId="0" applyNumberFormat="1" applyFont="1" applyBorder="1" applyAlignment="1">
      <alignment horizontal="right" vertical="top" wrapText="1"/>
    </xf>
    <xf numFmtId="0" fontId="5" fillId="0" borderId="2" xfId="0" applyFont="1" applyBorder="1" applyAlignment="1">
      <alignment vertical="top" wrapText="1"/>
    </xf>
    <xf numFmtId="164" fontId="5" fillId="3" borderId="2" xfId="1" applyFont="1" applyFill="1" applyBorder="1" applyAlignment="1">
      <alignment horizontal="center" vertical="center" wrapText="1"/>
    </xf>
    <xf numFmtId="164" fontId="5" fillId="3" borderId="2" xfId="1" applyFont="1" applyFill="1" applyBorder="1" applyAlignment="1">
      <alignment horizontal="left" vertical="top" wrapText="1"/>
    </xf>
    <xf numFmtId="164" fontId="5" fillId="0" borderId="2" xfId="1" applyFont="1" applyBorder="1" applyAlignment="1">
      <alignment horizontal="center" vertical="center" wrapText="1"/>
    </xf>
    <xf numFmtId="9" fontId="5" fillId="0" borderId="5" xfId="0" applyNumberFormat="1" applyFont="1" applyBorder="1" applyAlignment="1">
      <alignment horizontal="right" vertical="top" wrapText="1"/>
    </xf>
    <xf numFmtId="0" fontId="5" fillId="0" borderId="2" xfId="0" applyFont="1" applyBorder="1" applyAlignment="1">
      <alignment vertical="top"/>
    </xf>
    <xf numFmtId="0" fontId="5" fillId="0" borderId="1" xfId="0" applyFont="1" applyBorder="1" applyAlignment="1">
      <alignment vertical="top" wrapText="1"/>
    </xf>
    <xf numFmtId="164" fontId="5" fillId="3" borderId="10" xfId="1" applyFont="1" applyFill="1" applyBorder="1" applyAlignment="1">
      <alignment horizontal="center" vertical="center" wrapText="1"/>
    </xf>
    <xf numFmtId="0" fontId="5" fillId="0" borderId="5" xfId="0" applyFont="1" applyBorder="1" applyAlignment="1">
      <alignment horizontal="left" vertical="top" wrapText="1"/>
    </xf>
    <xf numFmtId="164" fontId="5" fillId="3" borderId="5" xfId="1" applyFont="1" applyFill="1" applyBorder="1" applyAlignment="1">
      <alignment horizontal="center" vertical="center" wrapText="1"/>
    </xf>
    <xf numFmtId="164" fontId="5" fillId="3" borderId="30" xfId="1" applyFont="1" applyFill="1" applyBorder="1" applyAlignment="1">
      <alignment horizontal="center" vertical="center" wrapText="1"/>
    </xf>
    <xf numFmtId="0" fontId="5" fillId="0" borderId="50" xfId="0" applyFont="1" applyBorder="1" applyAlignment="1">
      <alignment vertical="top" wrapText="1"/>
    </xf>
    <xf numFmtId="2" fontId="5" fillId="3" borderId="50" xfId="1" applyNumberFormat="1" applyFont="1" applyFill="1" applyBorder="1" applyAlignment="1">
      <alignment horizontal="center" vertical="center" wrapText="1"/>
    </xf>
    <xf numFmtId="0" fontId="5" fillId="0" borderId="49" xfId="0" applyFont="1" applyBorder="1" applyAlignment="1">
      <alignment horizontal="left" vertical="top" wrapText="1"/>
    </xf>
    <xf numFmtId="0" fontId="5" fillId="0" borderId="6" xfId="0" applyFont="1" applyBorder="1" applyAlignment="1">
      <alignment vertical="top"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 xfId="1" applyFont="1" applyBorder="1" applyAlignment="1">
      <alignment horizontal="center" vertical="center" wrapText="1"/>
    </xf>
    <xf numFmtId="0" fontId="5" fillId="0" borderId="51" xfId="0" applyFont="1" applyBorder="1" applyAlignment="1">
      <alignment horizontal="left" vertical="top" wrapText="1"/>
    </xf>
    <xf numFmtId="0" fontId="5" fillId="0" borderId="30" xfId="0" applyFont="1" applyBorder="1" applyAlignment="1">
      <alignment vertical="top" wrapText="1"/>
    </xf>
    <xf numFmtId="0" fontId="5" fillId="0" borderId="3" xfId="0" applyFont="1" applyBorder="1" applyAlignment="1">
      <alignment horizontal="left" vertical="top" wrapText="1"/>
    </xf>
    <xf numFmtId="0" fontId="5" fillId="0" borderId="14" xfId="0" applyFont="1" applyBorder="1" applyAlignment="1">
      <alignment vertical="top" wrapText="1"/>
    </xf>
    <xf numFmtId="0" fontId="5" fillId="0" borderId="10" xfId="0" applyFont="1" applyBorder="1" applyAlignment="1">
      <alignment horizontal="left" vertical="top" wrapText="1"/>
    </xf>
    <xf numFmtId="0" fontId="5" fillId="0" borderId="58" xfId="0" applyFont="1" applyBorder="1" applyAlignment="1">
      <alignment vertical="top" wrapText="1"/>
    </xf>
    <xf numFmtId="0" fontId="5" fillId="0" borderId="3" xfId="0" applyFont="1" applyBorder="1" applyAlignment="1">
      <alignment horizontal="left" vertical="top"/>
    </xf>
    <xf numFmtId="0" fontId="5" fillId="0" borderId="3" xfId="0" applyFont="1" applyBorder="1" applyAlignment="1">
      <alignment horizontal="right" vertical="top" wrapText="1"/>
    </xf>
    <xf numFmtId="0" fontId="5" fillId="0" borderId="0" xfId="0" applyFont="1" applyAlignment="1">
      <alignment horizontal="center" vertical="center" wrapText="1"/>
    </xf>
    <xf numFmtId="164" fontId="5" fillId="3" borderId="14" xfId="1" applyFont="1" applyFill="1" applyBorder="1" applyAlignment="1">
      <alignment horizontal="center" vertical="center" wrapText="1"/>
    </xf>
    <xf numFmtId="2" fontId="5" fillId="3" borderId="56" xfId="1" applyNumberFormat="1" applyFont="1" applyFill="1" applyBorder="1" applyAlignment="1">
      <alignment horizontal="center" vertical="center" wrapText="1"/>
    </xf>
    <xf numFmtId="2" fontId="5" fillId="3" borderId="57" xfId="1" applyNumberFormat="1" applyFont="1" applyFill="1" applyBorder="1" applyAlignment="1">
      <alignment horizontal="center" vertical="center" wrapText="1"/>
    </xf>
    <xf numFmtId="0" fontId="5" fillId="0" borderId="0" xfId="0" applyFont="1" applyAlignment="1">
      <alignment horizontal="right" vertical="top" wrapText="1"/>
    </xf>
    <xf numFmtId="0" fontId="5" fillId="0" borderId="0" xfId="0" applyFont="1" applyAlignment="1">
      <alignment vertical="top" wrapText="1"/>
    </xf>
    <xf numFmtId="0" fontId="6" fillId="0" borderId="0" xfId="0" applyFont="1" applyAlignment="1">
      <alignment horizontal="left" vertical="top"/>
    </xf>
    <xf numFmtId="0" fontId="5" fillId="0" borderId="32"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3" xfId="0" applyFont="1" applyBorder="1" applyAlignment="1">
      <alignment horizontal="left" vertical="top"/>
    </xf>
    <xf numFmtId="0" fontId="5" fillId="0" borderId="17" xfId="0" applyFont="1" applyBorder="1" applyAlignment="1">
      <alignment horizontal="center" vertical="center" wrapText="1"/>
    </xf>
    <xf numFmtId="0" fontId="5" fillId="0" borderId="29" xfId="0" applyFont="1" applyBorder="1" applyAlignment="1">
      <alignment vertical="top" wrapText="1"/>
    </xf>
    <xf numFmtId="0" fontId="5" fillId="0" borderId="64" xfId="0" applyFont="1" applyBorder="1" applyAlignment="1">
      <alignment vertical="top" wrapText="1"/>
    </xf>
    <xf numFmtId="0" fontId="5" fillId="0" borderId="64" xfId="0" applyFont="1" applyBorder="1" applyAlignment="1">
      <alignment horizontal="left" vertical="top" wrapText="1"/>
    </xf>
    <xf numFmtId="0" fontId="5" fillId="0" borderId="65" xfId="0" applyFont="1" applyBorder="1" applyAlignment="1">
      <alignment vertical="top" wrapText="1"/>
    </xf>
    <xf numFmtId="164" fontId="5" fillId="0" borderId="32" xfId="1" applyFont="1" applyBorder="1" applyAlignment="1">
      <alignment horizontal="left" vertical="top" wrapText="1"/>
    </xf>
    <xf numFmtId="164" fontId="5" fillId="3" borderId="60" xfId="1" applyFont="1" applyFill="1" applyBorder="1" applyAlignment="1">
      <alignment horizontal="center" vertical="center" wrapText="1"/>
    </xf>
    <xf numFmtId="2" fontId="6" fillId="0" borderId="0" xfId="1" applyNumberFormat="1" applyFont="1" applyBorder="1" applyAlignment="1">
      <alignment vertical="center" wrapText="1"/>
    </xf>
    <xf numFmtId="0" fontId="6" fillId="0" borderId="0" xfId="0" applyFont="1" applyAlignment="1">
      <alignment horizontal="left" vertical="top" wrapText="1"/>
    </xf>
    <xf numFmtId="9" fontId="9" fillId="0" borderId="0" xfId="0" applyNumberFormat="1" applyFont="1" applyAlignment="1">
      <alignment horizontal="center" vertical="center" wrapText="1"/>
    </xf>
    <xf numFmtId="0" fontId="11" fillId="0" borderId="0" xfId="0" applyFont="1" applyAlignment="1">
      <alignment horizontal="left" vertical="center"/>
    </xf>
    <xf numFmtId="0" fontId="5" fillId="0" borderId="29" xfId="0" applyFont="1" applyBorder="1" applyAlignment="1">
      <alignment horizontal="left" vertical="top" wrapText="1"/>
    </xf>
    <xf numFmtId="0" fontId="9" fillId="0" borderId="29" xfId="0" applyFont="1" applyBorder="1" applyAlignment="1">
      <alignment horizontal="left" vertical="top" wrapText="1"/>
    </xf>
    <xf numFmtId="0" fontId="9" fillId="0" borderId="13" xfId="0" applyFont="1" applyBorder="1" applyAlignment="1">
      <alignment horizontal="left" vertical="top" wrapText="1"/>
    </xf>
    <xf numFmtId="0" fontId="9" fillId="0" borderId="0" xfId="0" applyFont="1" applyAlignment="1">
      <alignment horizontal="left" vertical="center" wrapText="1"/>
    </xf>
    <xf numFmtId="0" fontId="9" fillId="0" borderId="13" xfId="0" applyFont="1" applyBorder="1" applyAlignment="1">
      <alignment vertical="top" wrapText="1"/>
    </xf>
    <xf numFmtId="9" fontId="9" fillId="0" borderId="13" xfId="0" applyNumberFormat="1" applyFont="1" applyBorder="1" applyAlignment="1">
      <alignment horizontal="right" vertical="top" wrapText="1"/>
    </xf>
    <xf numFmtId="0" fontId="9" fillId="0" borderId="13" xfId="0" applyFont="1" applyBorder="1" applyAlignment="1">
      <alignment horizontal="right" vertical="top" wrapText="1"/>
    </xf>
    <xf numFmtId="0" fontId="9" fillId="0" borderId="61" xfId="0" applyFont="1" applyBorder="1" applyAlignment="1">
      <alignment vertical="top" wrapText="1"/>
    </xf>
    <xf numFmtId="9" fontId="9" fillId="0" borderId="61" xfId="0" applyNumberFormat="1" applyFont="1" applyBorder="1" applyAlignment="1">
      <alignment horizontal="right" vertical="top" wrapText="1"/>
    </xf>
    <xf numFmtId="0" fontId="6" fillId="0" borderId="0" xfId="0" applyFont="1" applyAlignment="1">
      <alignment vertical="center" wrapText="1"/>
    </xf>
    <xf numFmtId="0" fontId="5" fillId="0" borderId="30" xfId="0" applyFont="1" applyBorder="1" applyAlignment="1">
      <alignment horizontal="left" vertical="top" wrapText="1"/>
    </xf>
    <xf numFmtId="0" fontId="5" fillId="0" borderId="2" xfId="0" applyFont="1" applyBorder="1" applyAlignment="1">
      <alignment horizontal="left" vertical="top" wrapText="1"/>
    </xf>
    <xf numFmtId="0" fontId="9" fillId="0" borderId="32" xfId="0" applyFont="1" applyBorder="1" applyAlignment="1">
      <alignment horizontal="left" vertical="top" wrapText="1"/>
    </xf>
    <xf numFmtId="0" fontId="9" fillId="0" borderId="2" xfId="0" applyFont="1" applyBorder="1" applyAlignment="1">
      <alignment vertical="top" wrapText="1"/>
    </xf>
    <xf numFmtId="9" fontId="9" fillId="0" borderId="2" xfId="0" applyNumberFormat="1" applyFont="1" applyBorder="1" applyAlignment="1">
      <alignment horizontal="right" vertical="top" wrapText="1"/>
    </xf>
    <xf numFmtId="164" fontId="5" fillId="3" borderId="30" xfId="1" applyFont="1" applyFill="1" applyBorder="1" applyAlignment="1">
      <alignment horizontal="left" vertical="top" wrapText="1"/>
    </xf>
    <xf numFmtId="0" fontId="5" fillId="0" borderId="7" xfId="0" applyFont="1" applyBorder="1" applyAlignment="1">
      <alignment horizontal="left" vertical="top" wrapText="1"/>
    </xf>
    <xf numFmtId="0" fontId="5" fillId="0" borderId="4" xfId="0" applyFont="1" applyBorder="1" applyAlignment="1">
      <alignment horizontal="left" vertical="top" wrapText="1"/>
    </xf>
    <xf numFmtId="0" fontId="5" fillId="0" borderId="53" xfId="0" applyFont="1" applyBorder="1" applyAlignment="1">
      <alignment horizontal="left" vertical="top" wrapText="1"/>
    </xf>
    <xf numFmtId="0" fontId="5" fillId="0" borderId="48" xfId="0" applyFont="1" applyBorder="1" applyAlignment="1">
      <alignment horizontal="left" vertical="top" wrapText="1"/>
    </xf>
    <xf numFmtId="0" fontId="5" fillId="0" borderId="6" xfId="0" applyFont="1" applyBorder="1" applyAlignment="1">
      <alignment horizontal="left" vertical="top" wrapText="1"/>
    </xf>
    <xf numFmtId="0" fontId="5" fillId="0" borderId="49" xfId="0" applyFont="1" applyBorder="1" applyAlignment="1">
      <alignment horizontal="left" vertical="top"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17"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16"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48" xfId="0" applyFont="1" applyBorder="1" applyAlignment="1">
      <alignment horizontal="left" vertical="center" wrapText="1"/>
    </xf>
    <xf numFmtId="0" fontId="5" fillId="0" borderId="6" xfId="0" applyFont="1" applyBorder="1" applyAlignment="1">
      <alignment horizontal="left" vertical="center" wrapText="1"/>
    </xf>
    <xf numFmtId="0" fontId="5" fillId="0" borderId="49" xfId="0" applyFont="1" applyBorder="1" applyAlignment="1">
      <alignment horizontal="left" vertical="center" wrapText="1"/>
    </xf>
    <xf numFmtId="0" fontId="5" fillId="0" borderId="44"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9" fillId="0" borderId="32" xfId="0" applyFont="1" applyBorder="1" applyAlignment="1">
      <alignment horizontal="left" vertical="top" wrapText="1"/>
    </xf>
    <xf numFmtId="0" fontId="9" fillId="0" borderId="13" xfId="0" applyFont="1" applyBorder="1" applyAlignment="1">
      <alignment horizontal="left" vertical="top" wrapText="1"/>
    </xf>
    <xf numFmtId="2" fontId="5" fillId="0" borderId="48" xfId="1" applyNumberFormat="1" applyFont="1" applyBorder="1" applyAlignment="1">
      <alignment horizontal="center" vertical="center" wrapText="1"/>
    </xf>
    <xf numFmtId="2" fontId="5" fillId="0" borderId="6" xfId="1" applyNumberFormat="1" applyFont="1" applyBorder="1" applyAlignment="1">
      <alignment horizontal="center" vertical="center" wrapText="1"/>
    </xf>
    <xf numFmtId="2" fontId="5" fillId="0" borderId="49" xfId="1" applyNumberFormat="1" applyFont="1" applyBorder="1" applyAlignment="1">
      <alignment horizontal="center" vertical="center" wrapText="1"/>
    </xf>
    <xf numFmtId="164" fontId="5" fillId="3" borderId="12" xfId="1" applyFont="1" applyFill="1" applyBorder="1" applyAlignment="1">
      <alignment horizontal="center" vertical="center" wrapText="1"/>
    </xf>
    <xf numFmtId="164" fontId="5" fillId="3" borderId="10" xfId="1" applyFont="1" applyFill="1" applyBorder="1" applyAlignment="1">
      <alignment horizontal="center" vertical="center" wrapText="1"/>
    </xf>
    <xf numFmtId="164" fontId="5" fillId="3" borderId="11" xfId="1" applyFont="1" applyFill="1" applyBorder="1" applyAlignment="1">
      <alignment horizontal="center" vertical="center" wrapText="1"/>
    </xf>
    <xf numFmtId="164" fontId="5" fillId="3" borderId="8" xfId="1" applyFont="1" applyFill="1" applyBorder="1" applyAlignment="1">
      <alignment horizontal="center" vertical="center" wrapText="1"/>
    </xf>
    <xf numFmtId="164" fontId="5" fillId="3" borderId="20" xfId="1" applyFont="1" applyFill="1" applyBorder="1" applyAlignment="1">
      <alignment horizontal="center" vertical="center" wrapText="1"/>
    </xf>
    <xf numFmtId="164" fontId="5" fillId="3" borderId="30" xfId="1"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0" xfId="0" applyFont="1" applyAlignment="1">
      <alignment horizontal="center" vertical="top" wrapText="1"/>
    </xf>
    <xf numFmtId="0" fontId="5" fillId="0" borderId="8" xfId="0" applyFont="1" applyBorder="1" applyAlignment="1">
      <alignment horizontal="center" vertical="top" wrapText="1"/>
    </xf>
    <xf numFmtId="0" fontId="5" fillId="0" borderId="54" xfId="0" applyFont="1" applyBorder="1" applyAlignment="1">
      <alignment horizontal="center" vertical="top" wrapText="1"/>
    </xf>
    <xf numFmtId="0" fontId="5" fillId="0" borderId="39" xfId="0" applyFont="1" applyBorder="1" applyAlignment="1">
      <alignment horizontal="center" vertical="top" wrapText="1"/>
    </xf>
    <xf numFmtId="0" fontId="5" fillId="0" borderId="55" xfId="0" applyFont="1" applyBorder="1" applyAlignment="1">
      <alignment horizontal="center" vertical="top" wrapText="1"/>
    </xf>
    <xf numFmtId="0" fontId="5" fillId="0" borderId="4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9" fillId="0" borderId="48" xfId="0" applyFont="1" applyBorder="1" applyAlignment="1">
      <alignment horizontal="left" vertical="center" wrapText="1"/>
    </xf>
    <xf numFmtId="0" fontId="9" fillId="0" borderId="6" xfId="0" applyFont="1" applyBorder="1" applyAlignment="1">
      <alignment horizontal="left" vertical="center" wrapText="1"/>
    </xf>
    <xf numFmtId="0" fontId="9" fillId="0" borderId="49" xfId="0" applyFont="1" applyBorder="1" applyAlignment="1">
      <alignment horizontal="left" vertical="center" wrapText="1"/>
    </xf>
    <xf numFmtId="0" fontId="5" fillId="0" borderId="45" xfId="0" applyFont="1" applyBorder="1" applyAlignment="1">
      <alignment horizontal="center" vertical="center" wrapText="1"/>
    </xf>
    <xf numFmtId="0" fontId="7" fillId="6" borderId="34" xfId="0" applyFont="1" applyFill="1" applyBorder="1" applyAlignment="1">
      <alignment horizontal="center" vertical="center"/>
    </xf>
    <xf numFmtId="0" fontId="8" fillId="6" borderId="35" xfId="0" applyFont="1" applyFill="1" applyBorder="1" applyAlignment="1">
      <alignment horizontal="center" vertical="center"/>
    </xf>
    <xf numFmtId="0" fontId="7" fillId="6" borderId="34"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6" fillId="8" borderId="37" xfId="0" applyFont="1" applyFill="1" applyBorder="1" applyAlignment="1">
      <alignment horizontal="center" vertical="center" wrapText="1"/>
    </xf>
    <xf numFmtId="0" fontId="6" fillId="8" borderId="38" xfId="0" applyFont="1" applyFill="1" applyBorder="1" applyAlignment="1">
      <alignment horizontal="center" vertical="center" wrapText="1"/>
    </xf>
    <xf numFmtId="0" fontId="5" fillId="0" borderId="52" xfId="0" applyFont="1" applyBorder="1" applyAlignment="1">
      <alignment horizontal="left" vertical="top" wrapText="1"/>
    </xf>
    <xf numFmtId="0" fontId="7" fillId="6" borderId="33" xfId="0" applyFont="1" applyFill="1" applyBorder="1" applyAlignment="1">
      <alignment horizontal="center" vertical="center" wrapText="1"/>
    </xf>
    <xf numFmtId="0" fontId="7" fillId="6" borderId="36"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6" fillId="5" borderId="42" xfId="0" applyFont="1" applyFill="1" applyBorder="1" applyAlignment="1">
      <alignment horizontal="center" vertical="center"/>
    </xf>
    <xf numFmtId="0" fontId="6" fillId="5" borderId="43" xfId="0" applyFont="1" applyFill="1" applyBorder="1" applyAlignment="1">
      <alignment horizontal="center" vertical="center"/>
    </xf>
    <xf numFmtId="0" fontId="6" fillId="5" borderId="41" xfId="0" applyFont="1" applyFill="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39" xfId="0" applyFont="1" applyBorder="1" applyAlignment="1">
      <alignment horizontal="left" vertical="center"/>
    </xf>
    <xf numFmtId="0" fontId="5" fillId="0" borderId="46" xfId="0" applyFont="1" applyBorder="1" applyAlignment="1">
      <alignment horizontal="center" vertical="top" wrapText="1"/>
    </xf>
    <xf numFmtId="0" fontId="5" fillId="0" borderId="23" xfId="0" applyFont="1" applyBorder="1" applyAlignment="1">
      <alignment horizontal="center" vertical="top" wrapText="1"/>
    </xf>
    <xf numFmtId="0" fontId="5" fillId="0" borderId="32" xfId="0" applyFont="1" applyBorder="1" applyAlignment="1">
      <alignment horizontal="center" vertical="top" wrapText="1"/>
    </xf>
    <xf numFmtId="2" fontId="5" fillId="0" borderId="3" xfId="1" applyNumberFormat="1" applyFont="1" applyBorder="1" applyAlignment="1">
      <alignment horizontal="center" vertical="center" wrapText="1"/>
    </xf>
    <xf numFmtId="0" fontId="5" fillId="0" borderId="15"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6" fillId="8" borderId="31"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6" fillId="7" borderId="31" xfId="0" applyFont="1" applyFill="1" applyBorder="1" applyAlignment="1">
      <alignment horizontal="center" vertical="center" wrapText="1"/>
    </xf>
    <xf numFmtId="49" fontId="6" fillId="8" borderId="31" xfId="0" applyNumberFormat="1" applyFont="1" applyFill="1" applyBorder="1" applyAlignment="1">
      <alignment horizontal="center" vertical="center" wrapText="1"/>
    </xf>
    <xf numFmtId="0" fontId="5" fillId="0" borderId="39" xfId="0" applyFont="1" applyBorder="1" applyAlignment="1">
      <alignment horizontal="center"/>
    </xf>
    <xf numFmtId="0" fontId="5" fillId="0" borderId="63" xfId="0" applyFont="1" applyBorder="1" applyAlignment="1">
      <alignment horizontal="center"/>
    </xf>
    <xf numFmtId="0" fontId="5" fillId="0" borderId="32" xfId="0" applyFont="1" applyBorder="1" applyAlignment="1">
      <alignment horizontal="left" vertical="top" wrapText="1"/>
    </xf>
    <xf numFmtId="0" fontId="5" fillId="0" borderId="13" xfId="0" applyFont="1" applyBorder="1" applyAlignment="1">
      <alignment horizontal="left" vertical="top" wrapText="1"/>
    </xf>
    <xf numFmtId="0" fontId="5" fillId="0" borderId="60" xfId="0" applyFont="1" applyBorder="1" applyAlignment="1">
      <alignment horizontal="left" vertical="top" wrapText="1"/>
    </xf>
    <xf numFmtId="0" fontId="5" fillId="0" borderId="62" xfId="0" applyFont="1" applyBorder="1" applyAlignment="1">
      <alignment horizontal="center"/>
    </xf>
    <xf numFmtId="0" fontId="6" fillId="5" borderId="31" xfId="0" applyFont="1" applyFill="1" applyBorder="1" applyAlignment="1">
      <alignment horizontal="center" vertical="center"/>
    </xf>
    <xf numFmtId="0" fontId="7" fillId="6" borderId="31" xfId="0" applyFont="1" applyFill="1" applyBorder="1" applyAlignment="1">
      <alignment horizontal="center" vertical="center"/>
    </xf>
    <xf numFmtId="0" fontId="8" fillId="6" borderId="31" xfId="0" applyFont="1" applyFill="1" applyBorder="1" applyAlignment="1">
      <alignment horizontal="center" vertical="center"/>
    </xf>
    <xf numFmtId="0" fontId="5" fillId="0" borderId="23" xfId="0" applyFont="1" applyBorder="1" applyAlignment="1">
      <alignment horizontal="left" vertical="center" wrapText="1"/>
    </xf>
    <xf numFmtId="0" fontId="5" fillId="0" borderId="32" xfId="0" applyFont="1" applyBorder="1" applyAlignment="1">
      <alignment horizontal="left" vertical="center" wrapText="1"/>
    </xf>
    <xf numFmtId="0" fontId="5" fillId="0" borderId="3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60" xfId="0" applyFont="1" applyBorder="1" applyAlignment="1">
      <alignment horizontal="center" vertical="center" wrapText="1"/>
    </xf>
    <xf numFmtId="2" fontId="6" fillId="0" borderId="46" xfId="1" applyNumberFormat="1" applyFont="1" applyBorder="1" applyAlignment="1">
      <alignment horizontal="center" vertical="center" wrapText="1"/>
    </xf>
    <xf numFmtId="2" fontId="6" fillId="0" borderId="23" xfId="1" applyNumberFormat="1" applyFont="1" applyBorder="1" applyAlignment="1">
      <alignment horizontal="center" vertical="center" wrapText="1"/>
    </xf>
    <xf numFmtId="2" fontId="6" fillId="0" borderId="32" xfId="1" applyNumberFormat="1" applyFont="1" applyBorder="1" applyAlignment="1">
      <alignment horizontal="center" vertical="center" wrapText="1"/>
    </xf>
    <xf numFmtId="2" fontId="6" fillId="0" borderId="47" xfId="1" applyNumberFormat="1" applyFont="1" applyBorder="1" applyAlignment="1">
      <alignment horizontal="center" vertical="center" wrapText="1"/>
    </xf>
    <xf numFmtId="0" fontId="5" fillId="0" borderId="13"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164" fontId="5" fillId="3" borderId="24" xfId="1" applyFont="1" applyFill="1" applyBorder="1" applyAlignment="1">
      <alignment horizontal="center" vertical="center" wrapText="1"/>
    </xf>
    <xf numFmtId="164" fontId="5" fillId="3" borderId="26" xfId="1" applyFont="1" applyFill="1" applyBorder="1" applyAlignment="1">
      <alignment horizontal="center" vertical="center" wrapText="1"/>
    </xf>
    <xf numFmtId="164" fontId="5" fillId="3" borderId="16" xfId="1" applyFont="1" applyFill="1" applyBorder="1" applyAlignment="1">
      <alignment horizontal="center" vertical="center" wrapText="1"/>
    </xf>
    <xf numFmtId="164" fontId="5" fillId="3" borderId="29" xfId="1" applyFont="1" applyFill="1" applyBorder="1" applyAlignment="1">
      <alignment horizontal="center" vertical="center" wrapText="1"/>
    </xf>
    <xf numFmtId="0" fontId="5" fillId="0" borderId="24" xfId="0" applyFont="1" applyBorder="1" applyAlignment="1">
      <alignment horizontal="center" vertical="top" wrapText="1"/>
    </xf>
    <xf numFmtId="0" fontId="5" fillId="0" borderId="25" xfId="0" applyFont="1" applyBorder="1" applyAlignment="1">
      <alignment horizontal="center" vertical="top" wrapText="1"/>
    </xf>
    <xf numFmtId="0" fontId="5" fillId="0" borderId="26" xfId="0" applyFont="1" applyBorder="1" applyAlignment="1">
      <alignment horizontal="center" vertical="top" wrapText="1"/>
    </xf>
    <xf numFmtId="0" fontId="5" fillId="0" borderId="62" xfId="0" applyFont="1" applyBorder="1" applyAlignment="1">
      <alignment horizontal="center" vertical="top" wrapText="1"/>
    </xf>
    <xf numFmtId="0" fontId="5" fillId="0" borderId="63" xfId="0" applyFont="1" applyBorder="1" applyAlignment="1">
      <alignment horizontal="center" vertical="top" wrapText="1"/>
    </xf>
    <xf numFmtId="0" fontId="5" fillId="0" borderId="60" xfId="0" applyFont="1" applyBorder="1" applyAlignment="1">
      <alignment horizontal="left" vertical="center" wrapText="1"/>
    </xf>
    <xf numFmtId="0" fontId="5" fillId="0" borderId="59" xfId="0" applyFont="1" applyBorder="1" applyAlignment="1">
      <alignment horizontal="left" vertical="center" wrapText="1"/>
    </xf>
    <xf numFmtId="0" fontId="5" fillId="0" borderId="17" xfId="0" applyFont="1" applyBorder="1" applyAlignment="1">
      <alignment horizontal="center" vertical="top" wrapText="1"/>
    </xf>
    <xf numFmtId="0" fontId="5" fillId="0" borderId="27" xfId="0" applyFont="1" applyBorder="1" applyAlignment="1">
      <alignment horizontal="center" vertical="top" wrapText="1"/>
    </xf>
    <xf numFmtId="0" fontId="6" fillId="8" borderId="34" xfId="0" applyFont="1" applyFill="1" applyBorder="1" applyAlignment="1">
      <alignment horizontal="center" vertical="center" wrapText="1"/>
    </xf>
    <xf numFmtId="0" fontId="5" fillId="0" borderId="59" xfId="0" applyFont="1" applyBorder="1" applyAlignment="1">
      <alignment horizontal="left" vertical="top" wrapText="1"/>
    </xf>
    <xf numFmtId="0" fontId="6" fillId="5" borderId="33" xfId="0" applyFont="1" applyFill="1" applyBorder="1" applyAlignment="1">
      <alignment horizontal="center" vertical="center"/>
    </xf>
    <xf numFmtId="0" fontId="6" fillId="5" borderId="36" xfId="0" applyFont="1" applyFill="1" applyBorder="1" applyAlignment="1">
      <alignment horizontal="center" vertical="center"/>
    </xf>
    <xf numFmtId="0" fontId="6" fillId="5" borderId="40" xfId="0" applyFont="1" applyFill="1" applyBorder="1" applyAlignment="1">
      <alignment horizontal="center" vertical="center"/>
    </xf>
    <xf numFmtId="0" fontId="6" fillId="9" borderId="31" xfId="0" applyFont="1" applyFill="1" applyBorder="1" applyAlignment="1">
      <alignment horizontal="center" vertical="center" wrapText="1"/>
    </xf>
    <xf numFmtId="0" fontId="6" fillId="9" borderId="34" xfId="0" applyFont="1" applyFill="1" applyBorder="1" applyAlignment="1">
      <alignment horizontal="center" vertical="center" wrapText="1"/>
    </xf>
    <xf numFmtId="49" fontId="6" fillId="8" borderId="34" xfId="0" applyNumberFormat="1" applyFont="1" applyFill="1" applyBorder="1" applyAlignment="1">
      <alignment horizontal="center" vertical="center" wrapText="1"/>
    </xf>
    <xf numFmtId="0" fontId="6" fillId="8" borderId="35" xfId="0" applyFont="1" applyFill="1" applyBorder="1" applyAlignment="1">
      <alignment horizontal="center" vertical="center" wrapText="1"/>
    </xf>
    <xf numFmtId="0" fontId="5" fillId="0" borderId="47" xfId="0" applyFont="1" applyBorder="1" applyAlignment="1">
      <alignment horizontal="center" vertical="top" wrapText="1"/>
    </xf>
    <xf numFmtId="0" fontId="5" fillId="0" borderId="16" xfId="0" applyFont="1" applyBorder="1" applyAlignment="1">
      <alignment horizontal="center" vertical="top" wrapText="1"/>
    </xf>
    <xf numFmtId="0" fontId="5" fillId="0" borderId="28" xfId="0" applyFont="1" applyBorder="1" applyAlignment="1">
      <alignment horizontal="center" vertical="top" wrapText="1"/>
    </xf>
    <xf numFmtId="0" fontId="5" fillId="0" borderId="29" xfId="0" applyFont="1" applyBorder="1" applyAlignment="1">
      <alignment horizontal="center" vertical="top" wrapText="1"/>
    </xf>
    <xf numFmtId="49" fontId="6" fillId="8" borderId="35" xfId="0" applyNumberFormat="1" applyFont="1" applyFill="1" applyBorder="1" applyAlignment="1">
      <alignment horizontal="center" vertical="center" wrapText="1"/>
    </xf>
    <xf numFmtId="0" fontId="6" fillId="5" borderId="34" xfId="0" applyFont="1" applyFill="1" applyBorder="1" applyAlignment="1">
      <alignment horizontal="center" vertical="center"/>
    </xf>
    <xf numFmtId="0" fontId="8" fillId="6" borderId="34" xfId="0" applyFont="1" applyFill="1" applyBorder="1" applyAlignment="1">
      <alignment horizontal="center" vertical="center"/>
    </xf>
    <xf numFmtId="0" fontId="5" fillId="0" borderId="32" xfId="0" applyFont="1" applyBorder="1" applyAlignment="1">
      <alignment horizontal="right" vertical="top" wrapText="1"/>
    </xf>
    <xf numFmtId="0" fontId="5" fillId="0" borderId="13" xfId="0" applyFont="1" applyBorder="1" applyAlignment="1">
      <alignment horizontal="right" vertical="top" wrapText="1"/>
    </xf>
    <xf numFmtId="0" fontId="5" fillId="0" borderId="60" xfId="0" applyFont="1" applyBorder="1" applyAlignment="1">
      <alignment horizontal="right" vertical="top" wrapText="1"/>
    </xf>
    <xf numFmtId="0" fontId="5" fillId="0" borderId="46"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59" xfId="0" applyFont="1" applyBorder="1" applyAlignment="1">
      <alignment horizontal="center" vertical="center" wrapText="1"/>
    </xf>
    <xf numFmtId="0" fontId="5" fillId="0" borderId="13" xfId="0" applyFont="1" applyBorder="1" applyAlignment="1">
      <alignment horizontal="center" vertical="top" wrapText="1"/>
    </xf>
    <xf numFmtId="0" fontId="5" fillId="0" borderId="61" xfId="0" applyFont="1" applyBorder="1" applyAlignment="1">
      <alignment horizontal="center" vertical="center" wrapText="1"/>
    </xf>
    <xf numFmtId="0" fontId="5" fillId="0" borderId="23" xfId="0" applyFont="1" applyBorder="1" applyAlignment="1">
      <alignment horizontal="center"/>
    </xf>
    <xf numFmtId="0" fontId="5" fillId="0" borderId="47" xfId="0" applyFont="1" applyBorder="1" applyAlignment="1">
      <alignment horizontal="center"/>
    </xf>
    <xf numFmtId="0" fontId="5" fillId="0" borderId="23" xfId="0" applyFont="1" applyBorder="1" applyAlignment="1">
      <alignment horizontal="center" vertical="center"/>
    </xf>
    <xf numFmtId="0" fontId="5" fillId="0" borderId="47" xfId="0" applyFont="1" applyBorder="1" applyAlignment="1">
      <alignment horizontal="center" vertical="center"/>
    </xf>
    <xf numFmtId="9" fontId="5" fillId="0" borderId="13" xfId="0" applyNumberFormat="1" applyFont="1" applyBorder="1" applyAlignment="1">
      <alignment horizontal="center" vertical="top"/>
    </xf>
    <xf numFmtId="0" fontId="5" fillId="0" borderId="23" xfId="0" applyFont="1" applyBorder="1" applyAlignment="1">
      <alignment horizontal="center" vertical="top"/>
    </xf>
    <xf numFmtId="0" fontId="5" fillId="0" borderId="47" xfId="0" applyFont="1" applyBorder="1" applyAlignment="1">
      <alignment horizontal="center" vertical="top"/>
    </xf>
    <xf numFmtId="0" fontId="4" fillId="0" borderId="24" xfId="0" applyFont="1" applyBorder="1" applyAlignment="1">
      <alignment horizontal="center" vertical="top" wrapText="1"/>
    </xf>
    <xf numFmtId="0" fontId="4" fillId="0" borderId="25" xfId="0" applyFont="1" applyBorder="1" applyAlignment="1">
      <alignment horizontal="center" vertical="top" wrapText="1"/>
    </xf>
    <xf numFmtId="0" fontId="4" fillId="0" borderId="26" xfId="0" applyFont="1" applyBorder="1" applyAlignment="1">
      <alignment horizontal="center" vertical="top" wrapText="1"/>
    </xf>
    <xf numFmtId="0" fontId="4" fillId="0" borderId="17" xfId="0" applyFont="1" applyBorder="1" applyAlignment="1">
      <alignment horizontal="center" vertical="top" wrapText="1"/>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62" xfId="0" applyFont="1" applyBorder="1" applyAlignment="1">
      <alignment horizontal="center" vertical="top" wrapText="1"/>
    </xf>
    <xf numFmtId="0" fontId="4" fillId="0" borderId="39" xfId="0" applyFont="1" applyBorder="1" applyAlignment="1">
      <alignment horizontal="center" vertical="top" wrapText="1"/>
    </xf>
    <xf numFmtId="0" fontId="4" fillId="0" borderId="63" xfId="0" applyFont="1" applyBorder="1" applyAlignment="1">
      <alignment horizontal="center" vertical="top" wrapText="1"/>
    </xf>
    <xf numFmtId="0" fontId="5" fillId="0" borderId="61" xfId="0" applyFont="1" applyBorder="1" applyAlignment="1">
      <alignment horizontal="left" vertical="center" wrapText="1"/>
    </xf>
    <xf numFmtId="0" fontId="5" fillId="0" borderId="46" xfId="0" applyFont="1" applyBorder="1" applyAlignment="1">
      <alignment horizontal="left" vertical="top" wrapText="1"/>
    </xf>
    <xf numFmtId="0" fontId="5" fillId="0" borderId="23" xfId="0" applyFont="1" applyBorder="1" applyAlignment="1">
      <alignment horizontal="left" vertical="top" wrapText="1"/>
    </xf>
    <xf numFmtId="0" fontId="5" fillId="0" borderId="47" xfId="0" applyFont="1" applyBorder="1" applyAlignment="1">
      <alignment horizontal="left" vertical="top" wrapText="1"/>
    </xf>
    <xf numFmtId="0" fontId="5" fillId="0" borderId="46" xfId="0" applyFont="1" applyBorder="1" applyAlignment="1">
      <alignment horizontal="center"/>
    </xf>
    <xf numFmtId="0" fontId="5" fillId="0" borderId="32" xfId="0" applyFont="1" applyBorder="1" applyAlignment="1">
      <alignment horizontal="center"/>
    </xf>
    <xf numFmtId="0" fontId="5" fillId="0" borderId="13" xfId="0" applyFont="1" applyBorder="1" applyAlignment="1">
      <alignment horizontal="left" vertical="top"/>
    </xf>
    <xf numFmtId="164" fontId="5" fillId="3" borderId="61" xfId="1" applyFont="1" applyFill="1" applyBorder="1" applyAlignment="1">
      <alignment horizontal="center" vertical="center" wrapText="1"/>
    </xf>
    <xf numFmtId="164" fontId="5" fillId="3" borderId="47" xfId="1" applyFont="1" applyFill="1" applyBorder="1" applyAlignment="1">
      <alignment horizontal="center" vertical="center" wrapText="1"/>
    </xf>
    <xf numFmtId="0" fontId="5" fillId="0" borderId="13" xfId="0" applyFont="1" applyBorder="1" applyAlignment="1">
      <alignment horizontal="left" vertical="center"/>
    </xf>
    <xf numFmtId="0" fontId="5" fillId="0" borderId="60" xfId="0" applyFont="1" applyBorder="1" applyAlignment="1">
      <alignment horizontal="left" vertical="center"/>
    </xf>
    <xf numFmtId="0" fontId="4" fillId="0" borderId="16" xfId="0" applyFont="1" applyBorder="1" applyAlignment="1">
      <alignment horizontal="center" vertical="top" wrapText="1"/>
    </xf>
    <xf numFmtId="0" fontId="4" fillId="0" borderId="28" xfId="0" applyFont="1" applyBorder="1" applyAlignment="1">
      <alignment horizontal="center" vertical="top" wrapText="1"/>
    </xf>
    <xf numFmtId="0" fontId="4" fillId="0" borderId="29" xfId="0" applyFont="1" applyBorder="1" applyAlignment="1">
      <alignment horizontal="center" vertical="top" wrapText="1"/>
    </xf>
    <xf numFmtId="0" fontId="9" fillId="0" borderId="24" xfId="0" applyFont="1" applyBorder="1" applyAlignment="1">
      <alignment horizontal="center" vertical="top" wrapText="1"/>
    </xf>
    <xf numFmtId="0" fontId="9" fillId="0" borderId="25" xfId="0" applyFont="1" applyBorder="1" applyAlignment="1">
      <alignment horizontal="center" vertical="top" wrapText="1"/>
    </xf>
    <xf numFmtId="0" fontId="9" fillId="0" borderId="26" xfId="0" applyFont="1" applyBorder="1" applyAlignment="1">
      <alignment horizontal="center" vertical="top" wrapText="1"/>
    </xf>
    <xf numFmtId="0" fontId="9" fillId="0" borderId="62" xfId="0" applyFont="1" applyBorder="1" applyAlignment="1">
      <alignment horizontal="center" vertical="top" wrapText="1"/>
    </xf>
    <xf numFmtId="0" fontId="9" fillId="0" borderId="39" xfId="0" applyFont="1" applyBorder="1" applyAlignment="1">
      <alignment horizontal="center" vertical="top" wrapText="1"/>
    </xf>
    <xf numFmtId="0" fontId="9" fillId="0" borderId="63" xfId="0" applyFont="1" applyBorder="1" applyAlignment="1">
      <alignment horizontal="center" vertical="top" wrapText="1"/>
    </xf>
    <xf numFmtId="0" fontId="5" fillId="0" borderId="66" xfId="0" applyFont="1" applyBorder="1" applyAlignment="1">
      <alignment horizontal="center" vertical="top" wrapText="1"/>
    </xf>
    <xf numFmtId="0" fontId="5" fillId="0" borderId="67" xfId="0" applyFont="1" applyBorder="1" applyAlignment="1">
      <alignment horizontal="center" vertical="top" wrapText="1"/>
    </xf>
    <xf numFmtId="0" fontId="5" fillId="0" borderId="65" xfId="0" applyFont="1" applyBorder="1" applyAlignment="1">
      <alignment horizontal="center" vertical="top" wrapText="1"/>
    </xf>
    <xf numFmtId="0" fontId="6" fillId="0" borderId="0" xfId="0" applyFont="1" applyAlignment="1">
      <alignment horizontal="left" vertical="top" wrapText="1"/>
    </xf>
    <xf numFmtId="0" fontId="6" fillId="0" borderId="39" xfId="0" applyFont="1" applyBorder="1" applyAlignment="1">
      <alignment horizontal="left" vertical="top" wrapText="1"/>
    </xf>
    <xf numFmtId="0" fontId="5" fillId="0" borderId="17" xfId="0" applyFont="1" applyBorder="1" applyAlignment="1">
      <alignment horizontal="center" vertical="center" wrapText="1"/>
    </xf>
    <xf numFmtId="0" fontId="5" fillId="0" borderId="62" xfId="0" applyFont="1" applyBorder="1" applyAlignment="1">
      <alignment horizontal="center" vertical="center" wrapText="1"/>
    </xf>
    <xf numFmtId="0" fontId="9" fillId="0" borderId="13" xfId="0" applyFont="1" applyBorder="1" applyAlignment="1">
      <alignment horizontal="left" vertical="center" wrapText="1"/>
    </xf>
    <xf numFmtId="0" fontId="9" fillId="0" borderId="60" xfId="0" applyFont="1" applyBorder="1" applyAlignment="1">
      <alignment horizontal="left" vertical="center" wrapText="1"/>
    </xf>
    <xf numFmtId="0" fontId="9" fillId="0" borderId="46" xfId="0" applyFont="1" applyBorder="1" applyAlignment="1">
      <alignment horizontal="left" vertical="center" wrapText="1"/>
    </xf>
    <xf numFmtId="0" fontId="9" fillId="0" borderId="23" xfId="0" applyFont="1" applyBorder="1" applyAlignment="1">
      <alignment horizontal="left" vertical="center" wrapText="1"/>
    </xf>
    <xf numFmtId="0" fontId="9" fillId="0" borderId="47" xfId="0" applyFont="1" applyBorder="1" applyAlignment="1">
      <alignment horizontal="left" vertical="center" wrapText="1"/>
    </xf>
    <xf numFmtId="2" fontId="5" fillId="3" borderId="61" xfId="1" applyNumberFormat="1" applyFont="1" applyFill="1" applyBorder="1" applyAlignment="1">
      <alignment horizontal="center" vertical="center" wrapText="1"/>
    </xf>
    <xf numFmtId="2" fontId="5" fillId="3" borderId="23" xfId="1" applyNumberFormat="1" applyFont="1" applyFill="1" applyBorder="1" applyAlignment="1">
      <alignment horizontal="center" vertical="center" wrapText="1"/>
    </xf>
    <xf numFmtId="2" fontId="5" fillId="3" borderId="47" xfId="1" applyNumberFormat="1" applyFont="1" applyFill="1" applyBorder="1" applyAlignment="1">
      <alignment horizontal="center" vertical="center" wrapText="1"/>
    </xf>
    <xf numFmtId="0" fontId="5" fillId="0" borderId="60" xfId="0" applyFont="1" applyBorder="1" applyAlignment="1">
      <alignment horizontal="center" vertical="top" wrapText="1"/>
    </xf>
    <xf numFmtId="2" fontId="6" fillId="0" borderId="68" xfId="1" applyNumberFormat="1" applyFont="1" applyBorder="1" applyAlignment="1">
      <alignment horizontal="center" vertical="center" wrapText="1"/>
    </xf>
    <xf numFmtId="0" fontId="6" fillId="7" borderId="42"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41" xfId="0" applyFont="1" applyFill="1" applyBorder="1" applyAlignment="1">
      <alignment horizontal="center" vertical="center" wrapText="1"/>
    </xf>
    <xf numFmtId="0" fontId="6" fillId="0" borderId="39" xfId="0" applyFont="1" applyBorder="1" applyAlignment="1">
      <alignment horizontal="left" vertical="center" wrapText="1"/>
    </xf>
    <xf numFmtId="0" fontId="5" fillId="0" borderId="46" xfId="0" applyFont="1" applyBorder="1" applyAlignment="1">
      <alignment horizontal="center" vertical="center"/>
    </xf>
    <xf numFmtId="0" fontId="5" fillId="0" borderId="32" xfId="0" applyFont="1" applyBorder="1" applyAlignment="1">
      <alignment horizontal="center" vertical="center"/>
    </xf>
    <xf numFmtId="0" fontId="9" fillId="0" borderId="46" xfId="0" applyFont="1" applyBorder="1" applyAlignment="1">
      <alignment horizontal="left" vertical="top" wrapText="1"/>
    </xf>
    <xf numFmtId="0" fontId="9" fillId="0" borderId="23" xfId="0" applyFont="1" applyBorder="1" applyAlignment="1">
      <alignment horizontal="left" vertical="top" wrapText="1"/>
    </xf>
    <xf numFmtId="0" fontId="9" fillId="0" borderId="47" xfId="0" applyFont="1" applyBorder="1" applyAlignment="1">
      <alignment horizontal="left" vertical="top" wrapText="1"/>
    </xf>
    <xf numFmtId="0" fontId="5" fillId="0" borderId="25" xfId="0" applyFont="1" applyBorder="1" applyAlignment="1">
      <alignment horizontal="left"/>
    </xf>
    <xf numFmtId="0" fontId="5" fillId="0" borderId="26" xfId="0" applyFont="1" applyBorder="1" applyAlignment="1">
      <alignment horizontal="left"/>
    </xf>
    <xf numFmtId="0" fontId="5" fillId="0" borderId="0" xfId="0" applyFont="1" applyAlignment="1">
      <alignment horizontal="left"/>
    </xf>
    <xf numFmtId="0" fontId="5" fillId="0" borderId="27" xfId="0" applyFont="1" applyBorder="1" applyAlignment="1">
      <alignment horizontal="left"/>
    </xf>
    <xf numFmtId="0" fontId="5" fillId="0" borderId="39" xfId="0" applyFont="1" applyBorder="1" applyAlignment="1">
      <alignment horizontal="left"/>
    </xf>
    <xf numFmtId="0" fontId="5" fillId="0" borderId="63" xfId="0" applyFont="1" applyBorder="1" applyAlignment="1">
      <alignment horizontal="left"/>
    </xf>
    <xf numFmtId="0" fontId="0" fillId="0" borderId="2" xfId="0" applyBorder="1" applyAlignment="1">
      <alignment horizontal="center" vertical="center"/>
    </xf>
    <xf numFmtId="0" fontId="9" fillId="0" borderId="3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60" xfId="0" applyFont="1" applyFill="1" applyBorder="1" applyAlignment="1">
      <alignment horizontal="left" vertical="center" wrapText="1"/>
    </xf>
  </cellXfs>
  <cellStyles count="2">
    <cellStyle name="Excel Built-in Normal" xfId="1" xr:uid="{00000000-0005-0000-0000-000000000000}"/>
    <cellStyle name="Normale" xfId="0" builtinId="0" customBuiltin="1"/>
  </cellStyles>
  <dxfs count="27">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ANTICORRUZIONE\PTTPC\2020\PTTPC\gestione%20del%20rischio\2019\Revisione%20mappatura%20processi%20ottobre%202019\Ufficio%20URU%20gennaio%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anticorruzione.it/Users/s.vitrano/Documents/Corruzione/PTPC/PTPC-2015_2017/form%20rilevazione%20attivit&#2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anticorruzione.i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_generale"/>
      <sheetName val="Sezione_generale_old"/>
      <sheetName val="Mappatura_processi_ufficio"/>
      <sheetName val="Foglio1"/>
      <sheetName val="competenze"/>
      <sheetName val="Parametri"/>
    </sheetNames>
    <sheetDataSet>
      <sheetData sheetId="0"/>
      <sheetData sheetId="1"/>
      <sheetData sheetId="2"/>
      <sheetData sheetId="3"/>
      <sheetData sheetId="4"/>
      <sheetData sheetId="5">
        <row r="15">
          <cell r="C15" t="str">
            <v>Altissimo</v>
          </cell>
        </row>
        <row r="16">
          <cell r="C16" t="str">
            <v>Alto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28515625" customWidth="1"/>
    <col min="3" max="3" width="79.5703125" bestFit="1" customWidth="1"/>
    <col min="4" max="4" width="9.140625" style="2" customWidth="1"/>
    <col min="5" max="5" width="48" style="2" customWidth="1"/>
    <col min="6" max="8" width="9.140625" style="2" customWidth="1"/>
    <col min="9" max="9" width="29.285156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5" customHeight="1" x14ac:dyDescent="0.25">
      <c r="A5" s="2"/>
      <c r="B5" s="7" t="s">
        <v>4</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58E23-6B00-4A4E-AF96-4BAB2A274EA7}">
  <dimension ref="A1:T29"/>
  <sheetViews>
    <sheetView zoomScale="70" zoomScaleNormal="70" workbookViewId="0">
      <selection activeCell="A2" sqref="A2:A4"/>
    </sheetView>
  </sheetViews>
  <sheetFormatPr defaultRowHeight="15" x14ac:dyDescent="0.25"/>
  <cols>
    <col min="1" max="1" width="50.5703125" style="27" bestFit="1" customWidth="1"/>
    <col min="2" max="2" width="36.7109375" style="27" bestFit="1" customWidth="1"/>
    <col min="3" max="3" width="28.42578125" style="27" customWidth="1"/>
    <col min="4" max="4" width="59.5703125" style="27" bestFit="1" customWidth="1"/>
    <col min="5" max="5" width="39.42578125" style="27" bestFit="1" customWidth="1"/>
    <col min="6" max="6" width="61.28515625" style="27" bestFit="1" customWidth="1"/>
    <col min="7" max="7" width="103.5703125" style="27" bestFit="1" customWidth="1"/>
    <col min="8" max="8" width="35" style="27" bestFit="1" customWidth="1"/>
    <col min="9" max="9" width="22.140625" style="27" bestFit="1" customWidth="1"/>
    <col min="10" max="10" width="32.85546875" style="27" bestFit="1" customWidth="1"/>
    <col min="11" max="11" width="21.7109375" style="27" customWidth="1"/>
    <col min="12" max="12" width="16.5703125" style="27" bestFit="1" customWidth="1"/>
    <col min="13" max="13" width="37.28515625" style="27" bestFit="1" customWidth="1"/>
    <col min="14" max="14" width="33.85546875" style="27" bestFit="1" customWidth="1"/>
    <col min="15" max="15" width="29.7109375" style="27" bestFit="1" customWidth="1"/>
    <col min="16" max="16" width="20.140625" style="27" bestFit="1" customWidth="1"/>
    <col min="17" max="17" width="22" style="27" bestFit="1" customWidth="1"/>
    <col min="18" max="18" width="27.7109375" style="27" bestFit="1" customWidth="1"/>
    <col min="19" max="19" width="18.28515625" style="28" bestFit="1" customWidth="1"/>
    <col min="20" max="16384" width="9.140625" style="27"/>
  </cols>
  <sheetData>
    <row r="1" spans="1:20" ht="30.75" customHeight="1" x14ac:dyDescent="0.25">
      <c r="A1" s="111" t="s">
        <v>614</v>
      </c>
    </row>
    <row r="2" spans="1:20" x14ac:dyDescent="0.25">
      <c r="A2" s="196" t="s">
        <v>626</v>
      </c>
      <c r="B2" s="56"/>
    </row>
    <row r="3" spans="1:20" x14ac:dyDescent="0.25">
      <c r="A3" s="196"/>
      <c r="B3" s="56"/>
      <c r="C3" s="29"/>
      <c r="D3" s="29"/>
      <c r="F3" s="29"/>
      <c r="I3" s="31"/>
      <c r="J3" s="31"/>
      <c r="K3" s="31"/>
      <c r="L3" s="31"/>
    </row>
    <row r="4" spans="1:20" ht="15.75" thickBot="1" x14ac:dyDescent="0.3">
      <c r="A4" s="326"/>
      <c r="B4" s="56"/>
      <c r="C4" s="29"/>
      <c r="D4" s="29"/>
      <c r="F4" s="29"/>
      <c r="I4" s="31"/>
      <c r="J4" s="31"/>
      <c r="K4" s="31"/>
      <c r="L4" s="31"/>
    </row>
    <row r="5" spans="1:20" ht="34.5" customHeight="1" thickTop="1" thickBot="1" x14ac:dyDescent="0.3">
      <c r="A5" s="217" t="s">
        <v>188</v>
      </c>
      <c r="B5" s="217"/>
      <c r="C5" s="217"/>
      <c r="D5" s="217"/>
      <c r="E5" s="217"/>
      <c r="F5" s="217"/>
      <c r="G5" s="217" t="s">
        <v>492</v>
      </c>
      <c r="H5" s="217"/>
      <c r="I5" s="217"/>
      <c r="J5" s="217"/>
      <c r="K5" s="217"/>
      <c r="L5" s="217"/>
      <c r="M5" s="217"/>
      <c r="N5" s="217" t="s">
        <v>5</v>
      </c>
      <c r="O5" s="217"/>
      <c r="P5" s="217"/>
      <c r="Q5" s="217"/>
      <c r="R5" s="217"/>
      <c r="S5" s="217"/>
    </row>
    <row r="6" spans="1:20" ht="48.75" customHeight="1" thickTop="1" thickBot="1" x14ac:dyDescent="0.3">
      <c r="A6" s="218" t="s">
        <v>232</v>
      </c>
      <c r="B6" s="218" t="s">
        <v>6</v>
      </c>
      <c r="C6" s="250" t="s">
        <v>190</v>
      </c>
      <c r="D6" s="250" t="s">
        <v>180</v>
      </c>
      <c r="E6" s="250" t="s">
        <v>7</v>
      </c>
      <c r="F6" s="250" t="s">
        <v>189</v>
      </c>
      <c r="G6" s="250" t="s">
        <v>192</v>
      </c>
      <c r="H6" s="250" t="s">
        <v>8</v>
      </c>
      <c r="I6" s="323" t="s">
        <v>9</v>
      </c>
      <c r="J6" s="324"/>
      <c r="K6" s="324"/>
      <c r="L6" s="324"/>
      <c r="M6" s="325"/>
      <c r="N6" s="210" t="s">
        <v>10</v>
      </c>
      <c r="O6" s="206" t="s">
        <v>11</v>
      </c>
      <c r="P6" s="206" t="s">
        <v>12</v>
      </c>
      <c r="Q6" s="210" t="s">
        <v>14</v>
      </c>
      <c r="R6" s="210" t="s">
        <v>15</v>
      </c>
      <c r="S6" s="206" t="s">
        <v>16</v>
      </c>
    </row>
    <row r="7" spans="1:20" ht="69" customHeight="1" thickTop="1" thickBot="1" x14ac:dyDescent="0.3">
      <c r="A7" s="218"/>
      <c r="B7" s="219"/>
      <c r="C7" s="250"/>
      <c r="D7" s="250"/>
      <c r="E7" s="250"/>
      <c r="F7" s="250"/>
      <c r="G7" s="250"/>
      <c r="H7" s="250"/>
      <c r="I7" s="33" t="s">
        <v>182</v>
      </c>
      <c r="J7" s="33" t="s">
        <v>183</v>
      </c>
      <c r="K7" s="33" t="s">
        <v>184</v>
      </c>
      <c r="L7" s="33" t="s">
        <v>185</v>
      </c>
      <c r="M7" s="33" t="s">
        <v>13</v>
      </c>
      <c r="N7" s="210"/>
      <c r="O7" s="206"/>
      <c r="P7" s="206"/>
      <c r="Q7" s="210"/>
      <c r="R7" s="210"/>
      <c r="S7" s="206"/>
    </row>
    <row r="8" spans="1:20" ht="135.75" customHeight="1" thickTop="1" x14ac:dyDescent="0.25">
      <c r="A8" s="173" t="s">
        <v>250</v>
      </c>
      <c r="B8" s="173" t="s">
        <v>219</v>
      </c>
      <c r="C8" s="173" t="s">
        <v>249</v>
      </c>
      <c r="D8" s="264" t="s">
        <v>253</v>
      </c>
      <c r="E8" s="173" t="s">
        <v>251</v>
      </c>
      <c r="F8" s="230" t="s">
        <v>252</v>
      </c>
      <c r="G8" s="230" t="s">
        <v>523</v>
      </c>
      <c r="H8" s="19" t="s">
        <v>191</v>
      </c>
      <c r="I8" s="44">
        <v>2</v>
      </c>
      <c r="J8" s="45" t="s">
        <v>199</v>
      </c>
      <c r="K8" s="46">
        <v>3</v>
      </c>
      <c r="L8" s="225">
        <f>I14*K14</f>
        <v>4</v>
      </c>
      <c r="M8" s="287" t="s">
        <v>254</v>
      </c>
      <c r="N8" s="329" t="s">
        <v>507</v>
      </c>
      <c r="O8" s="19" t="s">
        <v>623</v>
      </c>
      <c r="P8" s="19" t="s">
        <v>313</v>
      </c>
      <c r="Q8" s="19" t="s">
        <v>209</v>
      </c>
      <c r="R8" s="19" t="s">
        <v>624</v>
      </c>
      <c r="S8" s="52" t="s">
        <v>299</v>
      </c>
    </row>
    <row r="9" spans="1:20" ht="105" x14ac:dyDescent="0.25">
      <c r="A9" s="174"/>
      <c r="B9" s="174"/>
      <c r="C9" s="174"/>
      <c r="D9" s="265"/>
      <c r="E9" s="174"/>
      <c r="F9" s="220"/>
      <c r="G9" s="220"/>
      <c r="H9" s="19" t="s">
        <v>193</v>
      </c>
      <c r="I9" s="44">
        <v>2</v>
      </c>
      <c r="J9" s="45" t="s">
        <v>198</v>
      </c>
      <c r="K9" s="46">
        <v>2</v>
      </c>
      <c r="L9" s="226"/>
      <c r="M9" s="288"/>
      <c r="N9" s="330"/>
      <c r="O9" s="19" t="s">
        <v>568</v>
      </c>
      <c r="P9" s="19" t="s">
        <v>237</v>
      </c>
      <c r="Q9" s="19" t="s">
        <v>524</v>
      </c>
      <c r="R9" s="19" t="s">
        <v>567</v>
      </c>
      <c r="S9" s="52" t="s">
        <v>569</v>
      </c>
    </row>
    <row r="10" spans="1:20" ht="60" x14ac:dyDescent="0.25">
      <c r="A10" s="174"/>
      <c r="B10" s="174"/>
      <c r="C10" s="174"/>
      <c r="D10" s="265"/>
      <c r="E10" s="174"/>
      <c r="F10" s="220"/>
      <c r="G10" s="220"/>
      <c r="H10" s="19" t="s">
        <v>194</v>
      </c>
      <c r="I10" s="44">
        <v>2</v>
      </c>
      <c r="J10" s="45" t="s">
        <v>200</v>
      </c>
      <c r="K10" s="46">
        <v>1</v>
      </c>
      <c r="L10" s="226"/>
      <c r="M10" s="288"/>
      <c r="N10" s="330"/>
      <c r="O10" s="19" t="s">
        <v>561</v>
      </c>
      <c r="P10" s="19" t="s">
        <v>237</v>
      </c>
      <c r="Q10" s="19" t="s">
        <v>524</v>
      </c>
      <c r="R10" s="19" t="s">
        <v>625</v>
      </c>
      <c r="S10" s="52" t="s">
        <v>299</v>
      </c>
    </row>
    <row r="11" spans="1:20" ht="60" x14ac:dyDescent="0.25">
      <c r="A11" s="174"/>
      <c r="B11" s="174"/>
      <c r="C11" s="174"/>
      <c r="D11" s="265"/>
      <c r="E11" s="174"/>
      <c r="F11" s="220"/>
      <c r="G11" s="220"/>
      <c r="H11" s="19" t="s">
        <v>195</v>
      </c>
      <c r="I11" s="44">
        <v>1</v>
      </c>
      <c r="J11" s="45" t="s">
        <v>201</v>
      </c>
      <c r="K11" s="46">
        <v>2</v>
      </c>
      <c r="L11" s="226"/>
      <c r="M11" s="288"/>
      <c r="N11" s="330"/>
      <c r="O11" s="138"/>
      <c r="P11" s="139"/>
      <c r="Q11" s="139"/>
      <c r="R11" s="139"/>
      <c r="S11" s="140"/>
    </row>
    <row r="12" spans="1:20" ht="45" x14ac:dyDescent="0.25">
      <c r="A12" s="174"/>
      <c r="B12" s="174"/>
      <c r="C12" s="174"/>
      <c r="D12" s="265"/>
      <c r="E12" s="174"/>
      <c r="F12" s="220"/>
      <c r="G12" s="220"/>
      <c r="H12" s="19" t="s">
        <v>196</v>
      </c>
      <c r="I12" s="44">
        <v>3</v>
      </c>
      <c r="J12" s="232"/>
      <c r="K12" s="233"/>
      <c r="L12" s="226"/>
      <c r="M12" s="288"/>
      <c r="N12" s="330"/>
      <c r="O12" s="141"/>
      <c r="P12" s="142"/>
      <c r="Q12" s="142"/>
      <c r="R12" s="142"/>
      <c r="S12" s="143"/>
    </row>
    <row r="13" spans="1:20" ht="30" x14ac:dyDescent="0.25">
      <c r="A13" s="174"/>
      <c r="B13" s="174"/>
      <c r="C13" s="174"/>
      <c r="D13" s="265"/>
      <c r="E13" s="174"/>
      <c r="F13" s="220"/>
      <c r="G13" s="220"/>
      <c r="H13" s="18" t="s">
        <v>197</v>
      </c>
      <c r="I13" s="44">
        <v>2</v>
      </c>
      <c r="J13" s="234"/>
      <c r="K13" s="235"/>
      <c r="L13" s="226"/>
      <c r="M13" s="288"/>
      <c r="N13" s="330"/>
      <c r="O13" s="141"/>
      <c r="P13" s="142"/>
      <c r="Q13" s="142"/>
      <c r="R13" s="142"/>
      <c r="S13" s="143"/>
    </row>
    <row r="14" spans="1:20" ht="15.75" thickBot="1" x14ac:dyDescent="0.3">
      <c r="A14" s="175"/>
      <c r="B14" s="175"/>
      <c r="C14" s="175"/>
      <c r="D14" s="266"/>
      <c r="E14" s="175"/>
      <c r="F14" s="231"/>
      <c r="G14" s="231"/>
      <c r="H14" s="53" t="s">
        <v>202</v>
      </c>
      <c r="I14" s="57">
        <f>AVERAGE(I8:I13)</f>
        <v>2</v>
      </c>
      <c r="J14" s="21" t="s">
        <v>203</v>
      </c>
      <c r="K14" s="57">
        <f>AVERAGE(K8:K13)</f>
        <v>2</v>
      </c>
      <c r="L14" s="227"/>
      <c r="M14" s="289"/>
      <c r="N14" s="331"/>
      <c r="O14" s="216"/>
      <c r="P14" s="211"/>
      <c r="Q14" s="211"/>
      <c r="R14" s="211"/>
      <c r="S14" s="212"/>
    </row>
    <row r="15" spans="1:20" ht="105.75" customHeight="1" thickTop="1" x14ac:dyDescent="0.25">
      <c r="A15" s="173" t="s">
        <v>256</v>
      </c>
      <c r="B15" s="173" t="s">
        <v>219</v>
      </c>
      <c r="C15" s="173" t="s">
        <v>249</v>
      </c>
      <c r="D15" s="264" t="s">
        <v>525</v>
      </c>
      <c r="E15" s="173" t="s">
        <v>256</v>
      </c>
      <c r="F15" s="230" t="s">
        <v>542</v>
      </c>
      <c r="G15" s="230" t="s">
        <v>278</v>
      </c>
      <c r="H15" s="16" t="s">
        <v>191</v>
      </c>
      <c r="I15" s="41">
        <v>2</v>
      </c>
      <c r="J15" s="42" t="s">
        <v>199</v>
      </c>
      <c r="K15" s="43">
        <v>3</v>
      </c>
      <c r="L15" s="225">
        <f>I21*K21</f>
        <v>3.5</v>
      </c>
      <c r="M15" s="287" t="s">
        <v>526</v>
      </c>
      <c r="N15" s="329" t="s">
        <v>531</v>
      </c>
      <c r="O15" s="113" t="s">
        <v>527</v>
      </c>
      <c r="P15" s="15" t="s">
        <v>234</v>
      </c>
      <c r="Q15" s="15" t="s">
        <v>388</v>
      </c>
      <c r="R15" s="15" t="s">
        <v>298</v>
      </c>
      <c r="S15" s="17" t="s">
        <v>299</v>
      </c>
    </row>
    <row r="16" spans="1:20" ht="75" x14ac:dyDescent="0.25">
      <c r="A16" s="174"/>
      <c r="B16" s="174"/>
      <c r="C16" s="174"/>
      <c r="D16" s="265"/>
      <c r="E16" s="174"/>
      <c r="F16" s="220"/>
      <c r="G16" s="220"/>
      <c r="H16" s="19" t="s">
        <v>193</v>
      </c>
      <c r="I16" s="44">
        <v>2</v>
      </c>
      <c r="J16" s="45" t="s">
        <v>198</v>
      </c>
      <c r="K16" s="46">
        <v>2</v>
      </c>
      <c r="L16" s="226"/>
      <c r="M16" s="288"/>
      <c r="N16" s="330"/>
      <c r="O16" s="113" t="s">
        <v>562</v>
      </c>
      <c r="P16" s="15" t="s">
        <v>237</v>
      </c>
      <c r="Q16" s="15" t="s">
        <v>563</v>
      </c>
      <c r="R16" s="15" t="s">
        <v>564</v>
      </c>
      <c r="S16" s="17" t="s">
        <v>565</v>
      </c>
      <c r="T16" s="110"/>
    </row>
    <row r="17" spans="1:20" ht="60" x14ac:dyDescent="0.25">
      <c r="A17" s="174"/>
      <c r="B17" s="174"/>
      <c r="C17" s="174"/>
      <c r="D17" s="265"/>
      <c r="E17" s="174"/>
      <c r="F17" s="220"/>
      <c r="G17" s="220"/>
      <c r="H17" s="19" t="s">
        <v>194</v>
      </c>
      <c r="I17" s="44">
        <v>2</v>
      </c>
      <c r="J17" s="45" t="s">
        <v>200</v>
      </c>
      <c r="K17" s="46">
        <v>1</v>
      </c>
      <c r="L17" s="226"/>
      <c r="M17" s="288"/>
      <c r="N17" s="330"/>
      <c r="O17" s="138"/>
      <c r="P17" s="139"/>
      <c r="Q17" s="139"/>
      <c r="R17" s="139"/>
      <c r="S17" s="140"/>
      <c r="T17" s="110"/>
    </row>
    <row r="18" spans="1:20" ht="60" x14ac:dyDescent="0.25">
      <c r="A18" s="174"/>
      <c r="B18" s="174"/>
      <c r="C18" s="174"/>
      <c r="D18" s="265"/>
      <c r="E18" s="174"/>
      <c r="F18" s="220"/>
      <c r="G18" s="220"/>
      <c r="H18" s="19" t="s">
        <v>195</v>
      </c>
      <c r="I18" s="44">
        <v>1</v>
      </c>
      <c r="J18" s="45" t="s">
        <v>201</v>
      </c>
      <c r="K18" s="46">
        <v>1</v>
      </c>
      <c r="L18" s="226"/>
      <c r="M18" s="288"/>
      <c r="N18" s="330"/>
      <c r="O18" s="141"/>
      <c r="P18" s="142"/>
      <c r="Q18" s="142"/>
      <c r="R18" s="142"/>
      <c r="S18" s="143"/>
      <c r="T18" s="110"/>
    </row>
    <row r="19" spans="1:20" ht="45" x14ac:dyDescent="0.25">
      <c r="A19" s="174"/>
      <c r="B19" s="174"/>
      <c r="C19" s="174"/>
      <c r="D19" s="265"/>
      <c r="E19" s="174"/>
      <c r="F19" s="220"/>
      <c r="G19" s="220"/>
      <c r="H19" s="19" t="s">
        <v>196</v>
      </c>
      <c r="I19" s="44">
        <v>3</v>
      </c>
      <c r="J19" s="232"/>
      <c r="K19" s="233"/>
      <c r="L19" s="226"/>
      <c r="M19" s="288"/>
      <c r="N19" s="330"/>
      <c r="O19" s="141"/>
      <c r="P19" s="142"/>
      <c r="Q19" s="142"/>
      <c r="R19" s="142"/>
      <c r="S19" s="143"/>
      <c r="T19" s="110"/>
    </row>
    <row r="20" spans="1:20" ht="30" x14ac:dyDescent="0.25">
      <c r="A20" s="174"/>
      <c r="B20" s="174"/>
      <c r="C20" s="174"/>
      <c r="D20" s="265"/>
      <c r="E20" s="174"/>
      <c r="F20" s="220"/>
      <c r="G20" s="220"/>
      <c r="H20" s="18" t="s">
        <v>197</v>
      </c>
      <c r="I20" s="44">
        <v>2</v>
      </c>
      <c r="J20" s="234"/>
      <c r="K20" s="235"/>
      <c r="L20" s="226"/>
      <c r="M20" s="288"/>
      <c r="N20" s="330"/>
      <c r="O20" s="141"/>
      <c r="P20" s="142"/>
      <c r="Q20" s="142"/>
      <c r="R20" s="142"/>
      <c r="S20" s="143"/>
      <c r="T20" s="110"/>
    </row>
    <row r="21" spans="1:20" ht="15.75" thickBot="1" x14ac:dyDescent="0.3">
      <c r="A21" s="175"/>
      <c r="B21" s="175"/>
      <c r="C21" s="175"/>
      <c r="D21" s="266"/>
      <c r="E21" s="175"/>
      <c r="F21" s="231"/>
      <c r="G21" s="231"/>
      <c r="H21" s="53" t="s">
        <v>202</v>
      </c>
      <c r="I21" s="57">
        <f>AVERAGE(I15:I20)</f>
        <v>2</v>
      </c>
      <c r="J21" s="21" t="s">
        <v>203</v>
      </c>
      <c r="K21" s="57">
        <f>AVERAGE(K15:K20)</f>
        <v>1.75</v>
      </c>
      <c r="L21" s="227"/>
      <c r="M21" s="289"/>
      <c r="N21" s="331"/>
      <c r="O21" s="216"/>
      <c r="P21" s="211"/>
      <c r="Q21" s="211"/>
      <c r="R21" s="211"/>
      <c r="S21" s="212"/>
    </row>
    <row r="22" spans="1:20" ht="105.75" customHeight="1" thickTop="1" x14ac:dyDescent="0.25">
      <c r="A22" s="173" t="s">
        <v>545</v>
      </c>
      <c r="B22" s="173" t="s">
        <v>219</v>
      </c>
      <c r="C22" s="173" t="s">
        <v>249</v>
      </c>
      <c r="D22" s="327" t="s">
        <v>528</v>
      </c>
      <c r="E22" s="327" t="s">
        <v>613</v>
      </c>
      <c r="F22" s="230" t="s">
        <v>529</v>
      </c>
      <c r="G22" s="230" t="s">
        <v>530</v>
      </c>
      <c r="H22" s="16" t="s">
        <v>191</v>
      </c>
      <c r="I22" s="41">
        <v>2</v>
      </c>
      <c r="J22" s="42" t="s">
        <v>199</v>
      </c>
      <c r="K22" s="43">
        <v>3</v>
      </c>
      <c r="L22" s="225">
        <f>I28*K28</f>
        <v>3.208333333333333</v>
      </c>
      <c r="M22" s="287" t="s">
        <v>526</v>
      </c>
      <c r="N22" s="329" t="s">
        <v>531</v>
      </c>
      <c r="O22" s="112" t="s">
        <v>566</v>
      </c>
      <c r="P22" s="15" t="s">
        <v>234</v>
      </c>
      <c r="Q22" s="15" t="s">
        <v>388</v>
      </c>
      <c r="R22" s="15" t="s">
        <v>298</v>
      </c>
      <c r="S22" s="17" t="s">
        <v>299</v>
      </c>
    </row>
    <row r="23" spans="1:20" ht="45" x14ac:dyDescent="0.25">
      <c r="A23" s="174"/>
      <c r="B23" s="174"/>
      <c r="C23" s="174"/>
      <c r="D23" s="272"/>
      <c r="E23" s="272"/>
      <c r="F23" s="220"/>
      <c r="G23" s="220"/>
      <c r="H23" s="19" t="s">
        <v>193</v>
      </c>
      <c r="I23" s="44">
        <v>2</v>
      </c>
      <c r="J23" s="45" t="s">
        <v>198</v>
      </c>
      <c r="K23" s="46">
        <v>2</v>
      </c>
      <c r="L23" s="226"/>
      <c r="M23" s="288"/>
      <c r="N23" s="330"/>
      <c r="O23" s="332"/>
      <c r="P23" s="332"/>
      <c r="Q23" s="332"/>
      <c r="R23" s="332"/>
      <c r="S23" s="333"/>
    </row>
    <row r="24" spans="1:20" ht="60" x14ac:dyDescent="0.25">
      <c r="A24" s="174"/>
      <c r="B24" s="174"/>
      <c r="C24" s="174"/>
      <c r="D24" s="272"/>
      <c r="E24" s="272"/>
      <c r="F24" s="220"/>
      <c r="G24" s="220"/>
      <c r="H24" s="19" t="s">
        <v>194</v>
      </c>
      <c r="I24" s="44">
        <v>2</v>
      </c>
      <c r="J24" s="45" t="s">
        <v>200</v>
      </c>
      <c r="K24" s="46">
        <v>1</v>
      </c>
      <c r="L24" s="226"/>
      <c r="M24" s="288"/>
      <c r="N24" s="330"/>
      <c r="O24" s="334"/>
      <c r="P24" s="334"/>
      <c r="Q24" s="334"/>
      <c r="R24" s="334"/>
      <c r="S24" s="335"/>
    </row>
    <row r="25" spans="1:20" ht="60" x14ac:dyDescent="0.25">
      <c r="A25" s="174"/>
      <c r="B25" s="174"/>
      <c r="C25" s="174"/>
      <c r="D25" s="272"/>
      <c r="E25" s="272"/>
      <c r="F25" s="220"/>
      <c r="G25" s="220"/>
      <c r="H25" s="19" t="s">
        <v>195</v>
      </c>
      <c r="I25" s="44">
        <v>1</v>
      </c>
      <c r="J25" s="45" t="s">
        <v>201</v>
      </c>
      <c r="K25" s="46">
        <v>1</v>
      </c>
      <c r="L25" s="226"/>
      <c r="M25" s="288"/>
      <c r="N25" s="330"/>
      <c r="O25" s="334"/>
      <c r="P25" s="334"/>
      <c r="Q25" s="334"/>
      <c r="R25" s="334"/>
      <c r="S25" s="335"/>
    </row>
    <row r="26" spans="1:20" ht="45" x14ac:dyDescent="0.25">
      <c r="A26" s="174"/>
      <c r="B26" s="174"/>
      <c r="C26" s="174"/>
      <c r="D26" s="272"/>
      <c r="E26" s="272"/>
      <c r="F26" s="220"/>
      <c r="G26" s="220"/>
      <c r="H26" s="19" t="s">
        <v>196</v>
      </c>
      <c r="I26" s="44">
        <v>2</v>
      </c>
      <c r="J26" s="232"/>
      <c r="K26" s="233"/>
      <c r="L26" s="226"/>
      <c r="M26" s="288"/>
      <c r="N26" s="330"/>
      <c r="O26" s="334"/>
      <c r="P26" s="334"/>
      <c r="Q26" s="334"/>
      <c r="R26" s="334"/>
      <c r="S26" s="335"/>
    </row>
    <row r="27" spans="1:20" ht="30" x14ac:dyDescent="0.25">
      <c r="A27" s="174"/>
      <c r="B27" s="174"/>
      <c r="C27" s="174"/>
      <c r="D27" s="272"/>
      <c r="E27" s="272"/>
      <c r="F27" s="220"/>
      <c r="G27" s="220"/>
      <c r="H27" s="18" t="s">
        <v>197</v>
      </c>
      <c r="I27" s="44">
        <v>2</v>
      </c>
      <c r="J27" s="234"/>
      <c r="K27" s="235"/>
      <c r="L27" s="226"/>
      <c r="M27" s="288"/>
      <c r="N27" s="330"/>
      <c r="O27" s="334"/>
      <c r="P27" s="334"/>
      <c r="Q27" s="334"/>
      <c r="R27" s="334"/>
      <c r="S27" s="335"/>
    </row>
    <row r="28" spans="1:20" ht="15.75" thickBot="1" x14ac:dyDescent="0.3">
      <c r="A28" s="222"/>
      <c r="B28" s="222"/>
      <c r="C28" s="222"/>
      <c r="D28" s="328"/>
      <c r="E28" s="328"/>
      <c r="F28" s="221"/>
      <c r="G28" s="221"/>
      <c r="H28" s="19" t="s">
        <v>202</v>
      </c>
      <c r="I28" s="58">
        <f>AVERAGE(I22:I27)</f>
        <v>1.8333333333333333</v>
      </c>
      <c r="J28" s="18" t="s">
        <v>203</v>
      </c>
      <c r="K28" s="58">
        <f>AVERAGE(K22:K27)</f>
        <v>1.75</v>
      </c>
      <c r="L28" s="227"/>
      <c r="M28" s="289"/>
      <c r="N28" s="331"/>
      <c r="O28" s="336"/>
      <c r="P28" s="336"/>
      <c r="Q28" s="336"/>
      <c r="R28" s="336"/>
      <c r="S28" s="337"/>
    </row>
    <row r="29" spans="1:20" ht="15.75" thickTop="1" x14ac:dyDescent="0.25"/>
  </sheetData>
  <mergeCells count="55">
    <mergeCell ref="M22:M28"/>
    <mergeCell ref="N22:N28"/>
    <mergeCell ref="O23:S28"/>
    <mergeCell ref="O17:S21"/>
    <mergeCell ref="O11:S14"/>
    <mergeCell ref="M15:M21"/>
    <mergeCell ref="N15:N21"/>
    <mergeCell ref="M8:M14"/>
    <mergeCell ref="N8:N14"/>
    <mergeCell ref="A2:A4"/>
    <mergeCell ref="G15:G21"/>
    <mergeCell ref="J19:K20"/>
    <mergeCell ref="A22:A28"/>
    <mergeCell ref="B22:B28"/>
    <mergeCell ref="C22:C28"/>
    <mergeCell ref="D22:D28"/>
    <mergeCell ref="E22:E28"/>
    <mergeCell ref="F22:F28"/>
    <mergeCell ref="G22:G28"/>
    <mergeCell ref="G8:G14"/>
    <mergeCell ref="F15:F21"/>
    <mergeCell ref="F8:F14"/>
    <mergeCell ref="A15:A21"/>
    <mergeCell ref="B15:B21"/>
    <mergeCell ref="C15:C21"/>
    <mergeCell ref="D15:D21"/>
    <mergeCell ref="E15:E21"/>
    <mergeCell ref="A8:A14"/>
    <mergeCell ref="B8:B14"/>
    <mergeCell ref="C8:C14"/>
    <mergeCell ref="D8:D14"/>
    <mergeCell ref="E8:E14"/>
    <mergeCell ref="A5:F5"/>
    <mergeCell ref="A6:A7"/>
    <mergeCell ref="B6:B7"/>
    <mergeCell ref="C6:C7"/>
    <mergeCell ref="D6:D7"/>
    <mergeCell ref="E6:E7"/>
    <mergeCell ref="F6:F7"/>
    <mergeCell ref="L8:L14"/>
    <mergeCell ref="L15:L21"/>
    <mergeCell ref="L22:L28"/>
    <mergeCell ref="G5:M5"/>
    <mergeCell ref="N5:S5"/>
    <mergeCell ref="G6:G7"/>
    <mergeCell ref="H6:H7"/>
    <mergeCell ref="I6:M6"/>
    <mergeCell ref="N6:N7"/>
    <mergeCell ref="O6:O7"/>
    <mergeCell ref="P6:P7"/>
    <mergeCell ref="Q6:Q7"/>
    <mergeCell ref="S6:S7"/>
    <mergeCell ref="R6:R7"/>
    <mergeCell ref="J12:K13"/>
    <mergeCell ref="J26:K27"/>
  </mergeCells>
  <conditionalFormatting sqref="L8:L28">
    <cfRule type="cellIs" dxfId="2" priority="1" operator="between">
      <formula>6.1</formula>
      <formula>9</formula>
    </cfRule>
    <cfRule type="cellIs" dxfId="1" priority="2" operator="between">
      <formula>3.1</formula>
      <formula>6</formula>
    </cfRule>
    <cfRule type="cellIs" dxfId="0" priority="3" operator="between">
      <formula>1</formula>
      <formula>3</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42578125" customWidth="1"/>
    <col min="2" max="2" width="9.85546875" customWidth="1"/>
    <col min="3" max="3" width="97.7109375" style="12" customWidth="1"/>
    <col min="4" max="4" width="14.42578125" customWidth="1"/>
    <col min="5" max="5" width="9.140625" customWidth="1"/>
  </cols>
  <sheetData>
    <row r="1" spans="1:37" x14ac:dyDescent="0.25">
      <c r="A1" s="11" t="s">
        <v>32</v>
      </c>
      <c r="B1" s="11" t="s">
        <v>33</v>
      </c>
      <c r="C1" s="11" t="s">
        <v>34</v>
      </c>
      <c r="D1" s="11" t="s">
        <v>35</v>
      </c>
    </row>
    <row r="2" spans="1:37" ht="90" x14ac:dyDescent="0.25">
      <c r="A2" s="11" t="s">
        <v>36</v>
      </c>
      <c r="B2" s="11" t="s">
        <v>37</v>
      </c>
      <c r="C2" s="11" t="s">
        <v>38</v>
      </c>
      <c r="D2" s="10" t="s">
        <v>39</v>
      </c>
    </row>
    <row r="3" spans="1:37" ht="45" x14ac:dyDescent="0.25">
      <c r="A3" s="11" t="s">
        <v>40</v>
      </c>
      <c r="B3" s="11" t="s">
        <v>41</v>
      </c>
      <c r="C3" s="11" t="s">
        <v>42</v>
      </c>
      <c r="D3" s="10" t="s">
        <v>39</v>
      </c>
    </row>
    <row r="4" spans="1:37" ht="45" x14ac:dyDescent="0.25">
      <c r="A4" s="11" t="s">
        <v>43</v>
      </c>
      <c r="B4" s="11" t="s">
        <v>44</v>
      </c>
      <c r="C4" s="11" t="s">
        <v>45</v>
      </c>
      <c r="D4" s="10" t="s">
        <v>39</v>
      </c>
    </row>
    <row r="5" spans="1:37" ht="45" x14ac:dyDescent="0.25">
      <c r="A5" s="11" t="s">
        <v>46</v>
      </c>
      <c r="B5" s="11" t="s">
        <v>47</v>
      </c>
      <c r="C5" s="11" t="s">
        <v>48</v>
      </c>
      <c r="D5" s="10" t="s">
        <v>39</v>
      </c>
    </row>
    <row r="6" spans="1:37" ht="285" x14ac:dyDescent="0.25">
      <c r="A6" s="11" t="s">
        <v>49</v>
      </c>
      <c r="B6" s="11" t="s">
        <v>50</v>
      </c>
      <c r="C6" s="11" t="s">
        <v>51</v>
      </c>
      <c r="D6" s="10" t="s">
        <v>39</v>
      </c>
    </row>
    <row r="7" spans="1:37" ht="120" x14ac:dyDescent="0.25">
      <c r="A7" s="11" t="s">
        <v>52</v>
      </c>
      <c r="B7" s="11" t="s">
        <v>53</v>
      </c>
      <c r="C7" s="11" t="s">
        <v>54</v>
      </c>
      <c r="D7" s="10" t="s">
        <v>55</v>
      </c>
      <c r="AK7" t="s">
        <v>56</v>
      </c>
    </row>
    <row r="8" spans="1:37" ht="105" x14ac:dyDescent="0.25">
      <c r="A8" s="11" t="s">
        <v>57</v>
      </c>
      <c r="B8" s="11" t="s">
        <v>58</v>
      </c>
      <c r="C8" s="11" t="s">
        <v>59</v>
      </c>
      <c r="D8" s="10" t="s">
        <v>60</v>
      </c>
      <c r="AK8" t="s">
        <v>56</v>
      </c>
    </row>
    <row r="9" spans="1:37" ht="75" x14ac:dyDescent="0.25">
      <c r="A9" s="11" t="s">
        <v>61</v>
      </c>
      <c r="B9" s="11" t="s">
        <v>62</v>
      </c>
      <c r="C9" s="11" t="s">
        <v>63</v>
      </c>
      <c r="D9" s="10" t="s">
        <v>64</v>
      </c>
      <c r="AK9" t="s">
        <v>56</v>
      </c>
    </row>
    <row r="10" spans="1:37" ht="90" x14ac:dyDescent="0.25">
      <c r="A10" s="11" t="s">
        <v>65</v>
      </c>
      <c r="B10" s="11" t="s">
        <v>66</v>
      </c>
      <c r="C10" s="11" t="s">
        <v>67</v>
      </c>
      <c r="D10" s="10" t="s">
        <v>68</v>
      </c>
      <c r="AK10" t="s">
        <v>56</v>
      </c>
    </row>
    <row r="11" spans="1:37" ht="165" x14ac:dyDescent="0.25">
      <c r="A11" s="11" t="s">
        <v>69</v>
      </c>
      <c r="B11" s="11" t="s">
        <v>70</v>
      </c>
      <c r="C11" s="11" t="s">
        <v>71</v>
      </c>
      <c r="D11" s="10" t="s">
        <v>39</v>
      </c>
      <c r="AK11" t="s">
        <v>72</v>
      </c>
    </row>
    <row r="12" spans="1:37" ht="105" x14ac:dyDescent="0.25">
      <c r="A12" s="11" t="s">
        <v>73</v>
      </c>
      <c r="B12" s="11" t="s">
        <v>74</v>
      </c>
      <c r="C12" s="11" t="s">
        <v>75</v>
      </c>
      <c r="D12" s="10" t="s">
        <v>76</v>
      </c>
      <c r="AK12" t="s">
        <v>72</v>
      </c>
    </row>
    <row r="13" spans="1:37" ht="135" x14ac:dyDescent="0.25">
      <c r="A13" s="11" t="s">
        <v>77</v>
      </c>
      <c r="B13" s="11" t="s">
        <v>78</v>
      </c>
      <c r="C13" s="11" t="s">
        <v>79</v>
      </c>
      <c r="D13" s="10" t="s">
        <v>80</v>
      </c>
      <c r="AK13" t="s">
        <v>72</v>
      </c>
    </row>
    <row r="14" spans="1:37" ht="75" x14ac:dyDescent="0.25">
      <c r="A14" s="11" t="s">
        <v>81</v>
      </c>
      <c r="B14" s="11" t="s">
        <v>82</v>
      </c>
      <c r="C14" s="11" t="s">
        <v>83</v>
      </c>
      <c r="D14" s="10" t="s">
        <v>84</v>
      </c>
      <c r="AK14" t="s">
        <v>72</v>
      </c>
    </row>
    <row r="15" spans="1:37" ht="90" x14ac:dyDescent="0.25">
      <c r="A15" s="11" t="s">
        <v>85</v>
      </c>
      <c r="B15" s="11" t="s">
        <v>86</v>
      </c>
      <c r="C15" s="11" t="s">
        <v>87</v>
      </c>
      <c r="D15" s="10" t="s">
        <v>88</v>
      </c>
      <c r="AK15" t="s">
        <v>72</v>
      </c>
    </row>
    <row r="16" spans="1:37" ht="135" x14ac:dyDescent="0.25">
      <c r="A16" s="11" t="s">
        <v>89</v>
      </c>
      <c r="B16" s="11" t="s">
        <v>90</v>
      </c>
      <c r="C16" s="11" t="s">
        <v>91</v>
      </c>
      <c r="D16" s="10" t="s">
        <v>92</v>
      </c>
      <c r="AK16" t="s">
        <v>72</v>
      </c>
    </row>
    <row r="17" spans="1:37" ht="180" x14ac:dyDescent="0.25">
      <c r="A17" s="11" t="s">
        <v>93</v>
      </c>
      <c r="B17" s="11" t="s">
        <v>94</v>
      </c>
      <c r="C17" s="11" t="s">
        <v>95</v>
      </c>
      <c r="D17" s="10" t="s">
        <v>96</v>
      </c>
      <c r="AK17" t="s">
        <v>97</v>
      </c>
    </row>
    <row r="18" spans="1:37" ht="150" x14ac:dyDescent="0.25">
      <c r="A18" s="11" t="s">
        <v>98</v>
      </c>
      <c r="B18" s="11" t="s">
        <v>99</v>
      </c>
      <c r="C18" s="11" t="s">
        <v>100</v>
      </c>
      <c r="D18" s="10" t="s">
        <v>101</v>
      </c>
      <c r="AK18" t="s">
        <v>97</v>
      </c>
    </row>
    <row r="19" spans="1:37" ht="90" x14ac:dyDescent="0.25">
      <c r="A19" s="11" t="s">
        <v>102</v>
      </c>
      <c r="B19" s="11" t="s">
        <v>103</v>
      </c>
      <c r="C19" s="11" t="s">
        <v>104</v>
      </c>
      <c r="D19" s="10" t="s">
        <v>105</v>
      </c>
      <c r="AK19" t="s">
        <v>97</v>
      </c>
    </row>
    <row r="20" spans="1:37" ht="105" x14ac:dyDescent="0.25">
      <c r="A20" s="11" t="s">
        <v>106</v>
      </c>
      <c r="B20" s="11" t="s">
        <v>107</v>
      </c>
      <c r="C20" s="11" t="s">
        <v>108</v>
      </c>
      <c r="D20" s="10" t="s">
        <v>109</v>
      </c>
      <c r="AK20" t="s">
        <v>97</v>
      </c>
    </row>
    <row r="21" spans="1:37" ht="105" x14ac:dyDescent="0.25">
      <c r="A21" s="11" t="s">
        <v>110</v>
      </c>
      <c r="B21" s="11" t="s">
        <v>111</v>
      </c>
      <c r="C21" s="11" t="s">
        <v>112</v>
      </c>
      <c r="D21" s="10" t="s">
        <v>113</v>
      </c>
      <c r="AK21" t="s">
        <v>97</v>
      </c>
    </row>
    <row r="22" spans="1:37" ht="120" x14ac:dyDescent="0.25">
      <c r="A22" s="11" t="s">
        <v>114</v>
      </c>
      <c r="B22" s="11" t="s">
        <v>115</v>
      </c>
      <c r="C22" s="11" t="s">
        <v>116</v>
      </c>
      <c r="D22" s="10" t="s">
        <v>117</v>
      </c>
      <c r="AK22" t="s">
        <v>97</v>
      </c>
    </row>
    <row r="23" spans="1:37" ht="45" x14ac:dyDescent="0.25">
      <c r="A23" s="11" t="s">
        <v>118</v>
      </c>
      <c r="B23" s="11" t="s">
        <v>119</v>
      </c>
      <c r="C23" s="11" t="s">
        <v>120</v>
      </c>
      <c r="D23" s="10" t="s">
        <v>121</v>
      </c>
      <c r="AK23" t="s">
        <v>97</v>
      </c>
    </row>
    <row r="24" spans="1:37" ht="135" x14ac:dyDescent="0.25">
      <c r="A24" s="11" t="s">
        <v>122</v>
      </c>
      <c r="B24" s="11" t="s">
        <v>123</v>
      </c>
      <c r="C24" s="11" t="s">
        <v>124</v>
      </c>
      <c r="D24" s="10" t="s">
        <v>125</v>
      </c>
      <c r="AK24" t="s">
        <v>97</v>
      </c>
    </row>
    <row r="25" spans="1:37" ht="105" x14ac:dyDescent="0.25">
      <c r="A25" s="11" t="s">
        <v>126</v>
      </c>
      <c r="B25" s="11" t="s">
        <v>127</v>
      </c>
      <c r="C25" s="11" t="s">
        <v>128</v>
      </c>
      <c r="D25" s="10" t="s">
        <v>129</v>
      </c>
      <c r="AK25" t="s">
        <v>130</v>
      </c>
    </row>
    <row r="26" spans="1:37" ht="75" x14ac:dyDescent="0.25">
      <c r="A26" s="11" t="s">
        <v>131</v>
      </c>
      <c r="B26" s="11" t="s">
        <v>132</v>
      </c>
      <c r="C26" s="11" t="s">
        <v>133</v>
      </c>
      <c r="D26" s="10" t="s">
        <v>134</v>
      </c>
      <c r="AK26" t="s">
        <v>130</v>
      </c>
    </row>
    <row r="27" spans="1:37" ht="165" x14ac:dyDescent="0.25">
      <c r="A27" s="11" t="s">
        <v>135</v>
      </c>
      <c r="B27" s="11" t="s">
        <v>136</v>
      </c>
      <c r="C27" s="11" t="s">
        <v>137</v>
      </c>
      <c r="D27" s="10" t="s">
        <v>138</v>
      </c>
      <c r="AK27" t="s">
        <v>130</v>
      </c>
    </row>
    <row r="28" spans="1:37" ht="120" x14ac:dyDescent="0.25">
      <c r="A28" s="11" t="s">
        <v>139</v>
      </c>
      <c r="B28" s="11" t="s">
        <v>140</v>
      </c>
      <c r="C28" s="11" t="s">
        <v>141</v>
      </c>
      <c r="D28" s="10" t="s">
        <v>142</v>
      </c>
      <c r="AK28" t="s">
        <v>130</v>
      </c>
    </row>
    <row r="29" spans="1:37" ht="90" x14ac:dyDescent="0.25">
      <c r="A29" s="11" t="s">
        <v>143</v>
      </c>
      <c r="B29" s="11" t="s">
        <v>144</v>
      </c>
      <c r="C29" s="11" t="s">
        <v>145</v>
      </c>
      <c r="D29" s="10" t="s">
        <v>146</v>
      </c>
      <c r="AK29" t="s">
        <v>130</v>
      </c>
    </row>
    <row r="30" spans="1:37" ht="75" x14ac:dyDescent="0.25">
      <c r="A30" s="11" t="s">
        <v>147</v>
      </c>
      <c r="B30" s="11" t="s">
        <v>148</v>
      </c>
      <c r="C30" s="11" t="s">
        <v>149</v>
      </c>
      <c r="D30" s="10" t="s">
        <v>150</v>
      </c>
      <c r="AK30" t="s">
        <v>130</v>
      </c>
    </row>
    <row r="31" spans="1:37" ht="90" x14ac:dyDescent="0.25">
      <c r="A31" s="11" t="s">
        <v>151</v>
      </c>
      <c r="B31" s="11" t="s">
        <v>152</v>
      </c>
      <c r="C31" s="11" t="s">
        <v>153</v>
      </c>
      <c r="D31" s="10" t="s">
        <v>154</v>
      </c>
      <c r="AK31" t="s">
        <v>130</v>
      </c>
    </row>
  </sheetData>
  <pageMargins left="0" right="0" top="0.39370078740157516" bottom="0" header="0.31496062992126012"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22"/>
  <sheetViews>
    <sheetView workbookViewId="0"/>
  </sheetViews>
  <sheetFormatPr defaultRowHeight="15" x14ac:dyDescent="0.25"/>
  <cols>
    <col min="1" max="1" width="9.140625" customWidth="1"/>
  </cols>
  <sheetData>
    <row r="2" spans="1:11" x14ac:dyDescent="0.25">
      <c r="A2" s="3" t="s">
        <v>155</v>
      </c>
    </row>
    <row r="3" spans="1:11" ht="18.75" x14ac:dyDescent="0.3">
      <c r="B3" s="13" t="s">
        <v>23</v>
      </c>
      <c r="K3" s="14" t="s">
        <v>156</v>
      </c>
    </row>
    <row r="4" spans="1:11" ht="18.75" x14ac:dyDescent="0.3">
      <c r="B4" s="13" t="s">
        <v>157</v>
      </c>
      <c r="K4" t="s">
        <v>158</v>
      </c>
    </row>
    <row r="5" spans="1:11" ht="18.75" x14ac:dyDescent="0.3">
      <c r="B5" s="13" t="s">
        <v>27</v>
      </c>
      <c r="K5" t="s">
        <v>159</v>
      </c>
    </row>
    <row r="6" spans="1:11" ht="18.75" x14ac:dyDescent="0.3">
      <c r="B6" s="13" t="s">
        <v>17</v>
      </c>
      <c r="K6" t="s">
        <v>23</v>
      </c>
    </row>
    <row r="7" spans="1:11" ht="18.75" x14ac:dyDescent="0.3">
      <c r="B7" s="13" t="s">
        <v>160</v>
      </c>
      <c r="K7" t="s">
        <v>161</v>
      </c>
    </row>
    <row r="8" spans="1:11" ht="18.75" x14ac:dyDescent="0.3">
      <c r="B8" s="13"/>
      <c r="K8" t="s">
        <v>17</v>
      </c>
    </row>
    <row r="9" spans="1:11" x14ac:dyDescent="0.25">
      <c r="A9" s="3" t="s">
        <v>162</v>
      </c>
      <c r="C9" s="338" t="s">
        <v>163</v>
      </c>
      <c r="D9" s="338"/>
      <c r="K9" s="14" t="s">
        <v>164</v>
      </c>
    </row>
    <row r="10" spans="1:11" x14ac:dyDescent="0.25">
      <c r="B10" t="s">
        <v>165</v>
      </c>
      <c r="D10" t="s">
        <v>166</v>
      </c>
      <c r="K10" s="14" t="s">
        <v>27</v>
      </c>
    </row>
    <row r="11" spans="1:11" x14ac:dyDescent="0.25">
      <c r="B11" t="s">
        <v>167</v>
      </c>
      <c r="D11" t="s">
        <v>168</v>
      </c>
      <c r="K11" t="s">
        <v>21</v>
      </c>
    </row>
    <row r="12" spans="1:11" x14ac:dyDescent="0.25">
      <c r="D12" t="s">
        <v>169</v>
      </c>
      <c r="K12" t="s">
        <v>170</v>
      </c>
    </row>
    <row r="13" spans="1:11" x14ac:dyDescent="0.25">
      <c r="K13" t="s">
        <v>171</v>
      </c>
    </row>
    <row r="15" spans="1:11" x14ac:dyDescent="0.25">
      <c r="A15" t="s">
        <v>29</v>
      </c>
      <c r="C15" t="s">
        <v>18</v>
      </c>
      <c r="E15" t="s">
        <v>18</v>
      </c>
    </row>
    <row r="16" spans="1:11" x14ac:dyDescent="0.25">
      <c r="A16" t="s">
        <v>24</v>
      </c>
      <c r="C16" t="s">
        <v>25</v>
      </c>
      <c r="E16" t="s">
        <v>31</v>
      </c>
      <c r="K16" t="s">
        <v>172</v>
      </c>
    </row>
    <row r="17" spans="1:11" x14ac:dyDescent="0.25">
      <c r="A17" t="s">
        <v>20</v>
      </c>
      <c r="E17" t="s">
        <v>30</v>
      </c>
      <c r="K17" t="s">
        <v>173</v>
      </c>
    </row>
    <row r="18" spans="1:11" x14ac:dyDescent="0.25">
      <c r="A18" t="s">
        <v>19</v>
      </c>
      <c r="K18" t="s">
        <v>174</v>
      </c>
    </row>
    <row r="19" spans="1:11" x14ac:dyDescent="0.25">
      <c r="A19" t="s">
        <v>175</v>
      </c>
      <c r="K19" t="s">
        <v>169</v>
      </c>
    </row>
    <row r="20" spans="1:11" x14ac:dyDescent="0.25">
      <c r="K20" t="s">
        <v>176</v>
      </c>
    </row>
    <row r="21" spans="1:11" x14ac:dyDescent="0.25">
      <c r="K21" t="s">
        <v>177</v>
      </c>
    </row>
    <row r="22" spans="1:11" x14ac:dyDescent="0.25">
      <c r="K22" t="s">
        <v>178</v>
      </c>
    </row>
  </sheetData>
  <mergeCells count="1">
    <mergeCell ref="C9:D9"/>
  </mergeCells>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3"/>
  <sheetViews>
    <sheetView zoomScale="130" zoomScaleNormal="130" workbookViewId="0">
      <pane ySplit="7" topLeftCell="A8" activePane="bottomLeft" state="frozen"/>
      <selection pane="bottomLeft" activeCell="F43" sqref="F43:F49"/>
    </sheetView>
  </sheetViews>
  <sheetFormatPr defaultColWidth="8.85546875" defaultRowHeight="15" x14ac:dyDescent="0.25"/>
  <cols>
    <col min="1" max="1" width="50.140625" style="27" customWidth="1"/>
    <col min="2" max="2" width="26.5703125" style="31" bestFit="1" customWidth="1"/>
    <col min="3" max="3" width="18" style="29" bestFit="1" customWidth="1"/>
    <col min="4" max="4" width="19.140625" style="29" bestFit="1" customWidth="1"/>
    <col min="5" max="5" width="17.7109375" style="30" bestFit="1" customWidth="1"/>
    <col min="6" max="6" width="68.42578125" style="29" bestFit="1" customWidth="1"/>
    <col min="7" max="7" width="73.7109375" style="27" customWidth="1"/>
    <col min="8" max="8" width="30.28515625" style="27" bestFit="1" customWidth="1"/>
    <col min="9" max="9" width="23" style="31" bestFit="1" customWidth="1"/>
    <col min="10" max="10" width="45.5703125" style="31" bestFit="1" customWidth="1"/>
    <col min="11" max="11" width="27.7109375" style="31" bestFit="1" customWidth="1"/>
    <col min="12" max="12" width="17.28515625" style="31" bestFit="1" customWidth="1"/>
    <col min="13" max="13" width="34.28515625" style="27" customWidth="1"/>
    <col min="14" max="14" width="45.85546875" style="27" bestFit="1" customWidth="1"/>
    <col min="15" max="15" width="37.7109375" style="27" bestFit="1" customWidth="1"/>
    <col min="16" max="16" width="36.140625" style="27" bestFit="1" customWidth="1"/>
    <col min="17" max="17" width="36.28515625" style="27" customWidth="1"/>
    <col min="18" max="18" width="29.85546875" style="27" customWidth="1"/>
    <col min="19" max="19" width="32" style="27" bestFit="1" customWidth="1"/>
    <col min="20" max="20" width="22.42578125" style="28" bestFit="1" customWidth="1"/>
    <col min="21" max="16384" width="8.85546875" style="27"/>
  </cols>
  <sheetData>
    <row r="1" spans="1:20" ht="30" customHeight="1" x14ac:dyDescent="0.25">
      <c r="A1" s="111" t="s">
        <v>614</v>
      </c>
    </row>
    <row r="2" spans="1:20" x14ac:dyDescent="0.25">
      <c r="A2" s="196" t="s">
        <v>651</v>
      </c>
      <c r="B2" s="32"/>
    </row>
    <row r="3" spans="1:20" x14ac:dyDescent="0.25">
      <c r="A3" s="197"/>
      <c r="B3" s="56"/>
    </row>
    <row r="4" spans="1:20" ht="30" customHeight="1" thickBot="1" x14ac:dyDescent="0.3">
      <c r="A4" s="198"/>
      <c r="B4" s="56"/>
    </row>
    <row r="5" spans="1:20" ht="34.5" customHeight="1" thickTop="1" thickBot="1" x14ac:dyDescent="0.3">
      <c r="A5" s="193" t="s">
        <v>220</v>
      </c>
      <c r="B5" s="194"/>
      <c r="C5" s="194"/>
      <c r="D5" s="194"/>
      <c r="E5" s="194"/>
      <c r="F5" s="195"/>
      <c r="G5" s="193" t="s">
        <v>492</v>
      </c>
      <c r="H5" s="194"/>
      <c r="I5" s="194"/>
      <c r="J5" s="194"/>
      <c r="K5" s="194"/>
      <c r="L5" s="194"/>
      <c r="M5" s="195"/>
      <c r="N5" s="193" t="s">
        <v>5</v>
      </c>
      <c r="O5" s="194"/>
      <c r="P5" s="194"/>
      <c r="Q5" s="194"/>
      <c r="R5" s="194"/>
      <c r="S5" s="194"/>
      <c r="T5" s="195"/>
    </row>
    <row r="6" spans="1:20" ht="48.75" customHeight="1" thickTop="1" thickBot="1" x14ac:dyDescent="0.3">
      <c r="A6" s="183" t="s">
        <v>232</v>
      </c>
      <c r="B6" s="183" t="s">
        <v>6</v>
      </c>
      <c r="C6" s="185" t="s">
        <v>190</v>
      </c>
      <c r="D6" s="185" t="s">
        <v>180</v>
      </c>
      <c r="E6" s="185" t="s">
        <v>7</v>
      </c>
      <c r="F6" s="185" t="s">
        <v>189</v>
      </c>
      <c r="G6" s="185" t="s">
        <v>192</v>
      </c>
      <c r="H6" s="185" t="s">
        <v>8</v>
      </c>
      <c r="I6" s="190" t="s">
        <v>9</v>
      </c>
      <c r="J6" s="191"/>
      <c r="K6" s="191"/>
      <c r="L6" s="191"/>
      <c r="M6" s="192"/>
      <c r="N6" s="187" t="s">
        <v>10</v>
      </c>
      <c r="O6" s="187" t="s">
        <v>11</v>
      </c>
      <c r="P6" s="187" t="s">
        <v>12</v>
      </c>
      <c r="Q6" s="187" t="s">
        <v>295</v>
      </c>
      <c r="R6" s="187" t="s">
        <v>14</v>
      </c>
      <c r="S6" s="187" t="s">
        <v>15</v>
      </c>
      <c r="T6" s="187" t="s">
        <v>16</v>
      </c>
    </row>
    <row r="7" spans="1:20" ht="46.5" thickTop="1" thickBot="1" x14ac:dyDescent="0.3">
      <c r="A7" s="184"/>
      <c r="B7" s="184"/>
      <c r="C7" s="186"/>
      <c r="D7" s="186"/>
      <c r="E7" s="186"/>
      <c r="F7" s="186"/>
      <c r="G7" s="186"/>
      <c r="H7" s="186"/>
      <c r="I7" s="59" t="s">
        <v>182</v>
      </c>
      <c r="J7" s="59" t="s">
        <v>183</v>
      </c>
      <c r="K7" s="59" t="s">
        <v>184</v>
      </c>
      <c r="L7" s="59" t="s">
        <v>185</v>
      </c>
      <c r="M7" s="59" t="s">
        <v>13</v>
      </c>
      <c r="N7" s="188"/>
      <c r="O7" s="188"/>
      <c r="P7" s="188"/>
      <c r="Q7" s="188"/>
      <c r="R7" s="188"/>
      <c r="S7" s="188"/>
      <c r="T7" s="188"/>
    </row>
    <row r="8" spans="1:20" ht="46.5" thickTop="1" thickBot="1" x14ac:dyDescent="0.3">
      <c r="A8" s="199" t="s">
        <v>427</v>
      </c>
      <c r="B8" s="173" t="s">
        <v>179</v>
      </c>
      <c r="C8" s="173" t="s">
        <v>484</v>
      </c>
      <c r="D8" s="173" t="s">
        <v>181</v>
      </c>
      <c r="E8" s="176" t="s">
        <v>186</v>
      </c>
      <c r="F8" s="147" t="s">
        <v>546</v>
      </c>
      <c r="G8" s="147" t="s">
        <v>547</v>
      </c>
      <c r="H8" s="60" t="s">
        <v>191</v>
      </c>
      <c r="I8" s="61">
        <v>1</v>
      </c>
      <c r="J8" s="62" t="s">
        <v>199</v>
      </c>
      <c r="K8" s="63">
        <v>3</v>
      </c>
      <c r="L8" s="155">
        <f>I14*K14</f>
        <v>2.041666666666667</v>
      </c>
      <c r="M8" s="189" t="s">
        <v>221</v>
      </c>
      <c r="N8" s="131" t="s">
        <v>478</v>
      </c>
      <c r="O8" s="60" t="s">
        <v>429</v>
      </c>
      <c r="P8" s="60" t="s">
        <v>237</v>
      </c>
      <c r="Q8" s="60" t="s">
        <v>388</v>
      </c>
      <c r="R8" s="60" t="s">
        <v>301</v>
      </c>
      <c r="S8" s="60" t="s">
        <v>551</v>
      </c>
      <c r="T8" s="64">
        <v>1</v>
      </c>
    </row>
    <row r="9" spans="1:20" ht="87" customHeight="1" thickTop="1" thickBot="1" x14ac:dyDescent="0.3">
      <c r="A9" s="200"/>
      <c r="B9" s="174"/>
      <c r="C9" s="174"/>
      <c r="D9" s="174"/>
      <c r="E9" s="177"/>
      <c r="F9" s="148"/>
      <c r="G9" s="148"/>
      <c r="H9" s="65" t="s">
        <v>193</v>
      </c>
      <c r="I9" s="66">
        <v>1</v>
      </c>
      <c r="J9" s="67" t="s">
        <v>198</v>
      </c>
      <c r="K9" s="68">
        <v>2</v>
      </c>
      <c r="L9" s="156"/>
      <c r="M9" s="129"/>
      <c r="N9" s="132"/>
      <c r="O9" s="60" t="s">
        <v>548</v>
      </c>
      <c r="P9" s="60" t="s">
        <v>234</v>
      </c>
      <c r="Q9" s="60" t="s">
        <v>388</v>
      </c>
      <c r="R9" s="71" t="s">
        <v>274</v>
      </c>
      <c r="S9" s="19" t="s">
        <v>550</v>
      </c>
      <c r="T9" s="69">
        <v>1</v>
      </c>
    </row>
    <row r="10" spans="1:20" ht="61.5" thickTop="1" thickBot="1" x14ac:dyDescent="0.3">
      <c r="A10" s="200"/>
      <c r="B10" s="174"/>
      <c r="C10" s="174"/>
      <c r="D10" s="174"/>
      <c r="E10" s="177"/>
      <c r="F10" s="148"/>
      <c r="G10" s="148"/>
      <c r="H10" s="65" t="s">
        <v>194</v>
      </c>
      <c r="I10" s="66">
        <v>2</v>
      </c>
      <c r="J10" s="67" t="s">
        <v>200</v>
      </c>
      <c r="K10" s="68">
        <v>1</v>
      </c>
      <c r="L10" s="156"/>
      <c r="M10" s="129"/>
      <c r="N10" s="132"/>
      <c r="O10" s="60" t="s">
        <v>464</v>
      </c>
      <c r="P10" s="70" t="s">
        <v>234</v>
      </c>
      <c r="Q10" s="60" t="s">
        <v>388</v>
      </c>
      <c r="R10" s="71" t="s">
        <v>274</v>
      </c>
      <c r="S10" s="19" t="s">
        <v>369</v>
      </c>
      <c r="T10" s="25" t="s">
        <v>299</v>
      </c>
    </row>
    <row r="11" spans="1:20" ht="82.9" customHeight="1" thickTop="1" thickBot="1" x14ac:dyDescent="0.3">
      <c r="A11" s="200"/>
      <c r="B11" s="174"/>
      <c r="C11" s="174"/>
      <c r="D11" s="174"/>
      <c r="E11" s="177"/>
      <c r="F11" s="148"/>
      <c r="G11" s="148"/>
      <c r="H11" s="65" t="s">
        <v>195</v>
      </c>
      <c r="I11" s="66">
        <v>1</v>
      </c>
      <c r="J11" s="67" t="s">
        <v>201</v>
      </c>
      <c r="K11" s="68">
        <v>1</v>
      </c>
      <c r="L11" s="156"/>
      <c r="M11" s="129"/>
      <c r="N11" s="132"/>
      <c r="O11" s="60" t="s">
        <v>549</v>
      </c>
      <c r="P11" s="70" t="s">
        <v>313</v>
      </c>
      <c r="Q11" s="60" t="s">
        <v>388</v>
      </c>
      <c r="R11" s="71" t="s">
        <v>438</v>
      </c>
      <c r="S11" s="19" t="s">
        <v>552</v>
      </c>
      <c r="T11" s="52">
        <v>1</v>
      </c>
    </row>
    <row r="12" spans="1:20" ht="64.150000000000006" customHeight="1" thickTop="1" thickBot="1" x14ac:dyDescent="0.3">
      <c r="A12" s="200"/>
      <c r="B12" s="174"/>
      <c r="C12" s="174"/>
      <c r="D12" s="174"/>
      <c r="E12" s="177"/>
      <c r="F12" s="148"/>
      <c r="G12" s="148"/>
      <c r="H12" s="65" t="s">
        <v>196</v>
      </c>
      <c r="I12" s="66">
        <v>1</v>
      </c>
      <c r="J12" s="158"/>
      <c r="K12" s="159"/>
      <c r="L12" s="156"/>
      <c r="M12" s="129"/>
      <c r="N12" s="132"/>
      <c r="O12" s="167"/>
      <c r="P12" s="168"/>
      <c r="Q12" s="168"/>
      <c r="R12" s="168"/>
      <c r="S12" s="168"/>
      <c r="T12" s="169"/>
    </row>
    <row r="13" spans="1:20" ht="47.25" customHeight="1" thickTop="1" thickBot="1" x14ac:dyDescent="0.3">
      <c r="A13" s="200"/>
      <c r="B13" s="174"/>
      <c r="C13" s="174"/>
      <c r="D13" s="174"/>
      <c r="E13" s="177"/>
      <c r="F13" s="148"/>
      <c r="G13" s="148"/>
      <c r="H13" s="73" t="s">
        <v>197</v>
      </c>
      <c r="I13" s="74">
        <v>1</v>
      </c>
      <c r="J13" s="162"/>
      <c r="K13" s="163"/>
      <c r="L13" s="156"/>
      <c r="M13" s="129"/>
      <c r="N13" s="132"/>
      <c r="O13" s="167"/>
      <c r="P13" s="168"/>
      <c r="Q13" s="168"/>
      <c r="R13" s="168"/>
      <c r="S13" s="168"/>
      <c r="T13" s="169"/>
    </row>
    <row r="14" spans="1:20" ht="16.5" thickTop="1" thickBot="1" x14ac:dyDescent="0.3">
      <c r="A14" s="200"/>
      <c r="B14" s="175"/>
      <c r="C14" s="175"/>
      <c r="D14" s="175"/>
      <c r="E14" s="182"/>
      <c r="F14" s="149"/>
      <c r="G14" s="149"/>
      <c r="H14" s="76" t="s">
        <v>202</v>
      </c>
      <c r="I14" s="77">
        <f>AVERAGE(I8:I13)</f>
        <v>1.1666666666666667</v>
      </c>
      <c r="J14" s="76" t="s">
        <v>203</v>
      </c>
      <c r="K14" s="77">
        <f>AVERAGE(K8:K13)</f>
        <v>1.75</v>
      </c>
      <c r="L14" s="157"/>
      <c r="M14" s="130"/>
      <c r="N14" s="133"/>
      <c r="O14" s="170"/>
      <c r="P14" s="171"/>
      <c r="Q14" s="171"/>
      <c r="R14" s="171"/>
      <c r="S14" s="171"/>
      <c r="T14" s="172"/>
    </row>
    <row r="15" spans="1:20" ht="45.75" thickTop="1" x14ac:dyDescent="0.25">
      <c r="A15" s="200"/>
      <c r="B15" s="173" t="s">
        <v>179</v>
      </c>
      <c r="C15" s="173" t="s">
        <v>484</v>
      </c>
      <c r="D15" s="173" t="s">
        <v>181</v>
      </c>
      <c r="E15" s="176" t="s">
        <v>543</v>
      </c>
      <c r="F15" s="147" t="s">
        <v>546</v>
      </c>
      <c r="G15" s="147" t="s">
        <v>493</v>
      </c>
      <c r="H15" s="79" t="s">
        <v>191</v>
      </c>
      <c r="I15" s="80">
        <v>1</v>
      </c>
      <c r="J15" s="80" t="s">
        <v>199</v>
      </c>
      <c r="K15" s="81">
        <v>3</v>
      </c>
      <c r="L15" s="155">
        <f>I21*K21</f>
        <v>2.041666666666667</v>
      </c>
      <c r="M15" s="132" t="s">
        <v>428</v>
      </c>
      <c r="N15" s="132" t="s">
        <v>478</v>
      </c>
      <c r="O15" s="62" t="s">
        <v>429</v>
      </c>
      <c r="P15" s="62" t="s">
        <v>237</v>
      </c>
      <c r="Q15" s="62" t="s">
        <v>388</v>
      </c>
      <c r="R15" s="62" t="s">
        <v>226</v>
      </c>
      <c r="S15" s="62" t="s">
        <v>230</v>
      </c>
      <c r="T15" s="64">
        <v>1</v>
      </c>
    </row>
    <row r="16" spans="1:20" ht="60" x14ac:dyDescent="0.25">
      <c r="A16" s="200"/>
      <c r="B16" s="174"/>
      <c r="C16" s="174"/>
      <c r="D16" s="174"/>
      <c r="E16" s="177"/>
      <c r="F16" s="148"/>
      <c r="G16" s="148"/>
      <c r="H16" s="65" t="s">
        <v>193</v>
      </c>
      <c r="I16" s="66">
        <v>1</v>
      </c>
      <c r="J16" s="67" t="s">
        <v>198</v>
      </c>
      <c r="K16" s="82">
        <v>2</v>
      </c>
      <c r="L16" s="156"/>
      <c r="M16" s="132"/>
      <c r="N16" s="132"/>
      <c r="O16" s="60" t="s">
        <v>548</v>
      </c>
      <c r="P16" s="60" t="s">
        <v>234</v>
      </c>
      <c r="Q16" s="60" t="s">
        <v>388</v>
      </c>
      <c r="R16" s="71" t="s">
        <v>274</v>
      </c>
      <c r="S16" s="19" t="s">
        <v>550</v>
      </c>
      <c r="T16" s="69">
        <v>1</v>
      </c>
    </row>
    <row r="17" spans="1:20" ht="60" x14ac:dyDescent="0.25">
      <c r="A17" s="200"/>
      <c r="B17" s="174"/>
      <c r="C17" s="174"/>
      <c r="D17" s="174"/>
      <c r="E17" s="177"/>
      <c r="F17" s="148"/>
      <c r="G17" s="148"/>
      <c r="H17" s="65" t="s">
        <v>194</v>
      </c>
      <c r="I17" s="66">
        <v>2</v>
      </c>
      <c r="J17" s="67" t="s">
        <v>200</v>
      </c>
      <c r="K17" s="82">
        <v>1</v>
      </c>
      <c r="L17" s="156"/>
      <c r="M17" s="132"/>
      <c r="N17" s="132"/>
      <c r="O17" s="60" t="s">
        <v>549</v>
      </c>
      <c r="P17" s="70" t="s">
        <v>313</v>
      </c>
      <c r="Q17" s="60" t="s">
        <v>388</v>
      </c>
      <c r="R17" s="71" t="s">
        <v>438</v>
      </c>
      <c r="S17" s="19" t="s">
        <v>552</v>
      </c>
      <c r="T17" s="52">
        <v>1</v>
      </c>
    </row>
    <row r="18" spans="1:20" ht="75" x14ac:dyDescent="0.25">
      <c r="A18" s="200"/>
      <c r="B18" s="174"/>
      <c r="C18" s="174"/>
      <c r="D18" s="174"/>
      <c r="E18" s="177"/>
      <c r="F18" s="148"/>
      <c r="G18" s="148"/>
      <c r="H18" s="65" t="s">
        <v>195</v>
      </c>
      <c r="I18" s="66">
        <v>1</v>
      </c>
      <c r="J18" s="67" t="s">
        <v>201</v>
      </c>
      <c r="K18" s="82">
        <v>1</v>
      </c>
      <c r="L18" s="156"/>
      <c r="M18" s="132"/>
      <c r="N18" s="132"/>
      <c r="O18" s="167"/>
      <c r="P18" s="168"/>
      <c r="Q18" s="168"/>
      <c r="R18" s="168"/>
      <c r="S18" s="168"/>
      <c r="T18" s="169"/>
    </row>
    <row r="19" spans="1:20" ht="45" x14ac:dyDescent="0.25">
      <c r="A19" s="200"/>
      <c r="B19" s="174"/>
      <c r="C19" s="174"/>
      <c r="D19" s="174"/>
      <c r="E19" s="177"/>
      <c r="F19" s="148"/>
      <c r="G19" s="148"/>
      <c r="H19" s="65" t="s">
        <v>196</v>
      </c>
      <c r="I19" s="66">
        <v>1</v>
      </c>
      <c r="J19" s="158"/>
      <c r="K19" s="159"/>
      <c r="L19" s="156"/>
      <c r="M19" s="132"/>
      <c r="N19" s="132"/>
      <c r="O19" s="167"/>
      <c r="P19" s="168"/>
      <c r="Q19" s="168"/>
      <c r="R19" s="168"/>
      <c r="S19" s="168"/>
      <c r="T19" s="169"/>
    </row>
    <row r="20" spans="1:20" ht="30" x14ac:dyDescent="0.25">
      <c r="A20" s="200"/>
      <c r="B20" s="174"/>
      <c r="C20" s="174"/>
      <c r="D20" s="174"/>
      <c r="E20" s="177"/>
      <c r="F20" s="148"/>
      <c r="G20" s="148"/>
      <c r="H20" s="73" t="s">
        <v>197</v>
      </c>
      <c r="I20" s="74">
        <v>1</v>
      </c>
      <c r="J20" s="162"/>
      <c r="K20" s="163"/>
      <c r="L20" s="156"/>
      <c r="M20" s="132"/>
      <c r="N20" s="132"/>
      <c r="O20" s="167"/>
      <c r="P20" s="168"/>
      <c r="Q20" s="168"/>
      <c r="R20" s="168"/>
      <c r="S20" s="168"/>
      <c r="T20" s="169"/>
    </row>
    <row r="21" spans="1:20" ht="15.75" thickBot="1" x14ac:dyDescent="0.3">
      <c r="A21" s="200"/>
      <c r="B21" s="175"/>
      <c r="C21" s="175"/>
      <c r="D21" s="175"/>
      <c r="E21" s="182"/>
      <c r="F21" s="149"/>
      <c r="G21" s="149"/>
      <c r="H21" s="76" t="s">
        <v>202</v>
      </c>
      <c r="I21" s="77">
        <f>AVERAGE(I15:I20)</f>
        <v>1.1666666666666667</v>
      </c>
      <c r="J21" s="76" t="s">
        <v>203</v>
      </c>
      <c r="K21" s="77">
        <f>AVERAGE(K15:K20)</f>
        <v>1.75</v>
      </c>
      <c r="L21" s="157"/>
      <c r="M21" s="133"/>
      <c r="N21" s="133"/>
      <c r="O21" s="170"/>
      <c r="P21" s="171"/>
      <c r="Q21" s="171"/>
      <c r="R21" s="171"/>
      <c r="S21" s="171"/>
      <c r="T21" s="172"/>
    </row>
    <row r="22" spans="1:20" ht="56.25" customHeight="1" thickTop="1" x14ac:dyDescent="0.25">
      <c r="A22" s="200"/>
      <c r="B22" s="173" t="s">
        <v>179</v>
      </c>
      <c r="C22" s="173" t="s">
        <v>484</v>
      </c>
      <c r="D22" s="173" t="s">
        <v>181</v>
      </c>
      <c r="E22" s="176" t="s">
        <v>204</v>
      </c>
      <c r="F22" s="179" t="s">
        <v>670</v>
      </c>
      <c r="G22" s="147" t="s">
        <v>533</v>
      </c>
      <c r="H22" s="79" t="s">
        <v>191</v>
      </c>
      <c r="I22" s="61">
        <v>1</v>
      </c>
      <c r="J22" s="62" t="s">
        <v>199</v>
      </c>
      <c r="K22" s="81">
        <v>3</v>
      </c>
      <c r="L22" s="155">
        <f>I28*K28</f>
        <v>2.041666666666667</v>
      </c>
      <c r="M22" s="132" t="s">
        <v>430</v>
      </c>
      <c r="N22" s="132" t="s">
        <v>479</v>
      </c>
      <c r="O22" s="60" t="s">
        <v>429</v>
      </c>
      <c r="P22" s="60" t="s">
        <v>237</v>
      </c>
      <c r="Q22" s="60" t="s">
        <v>388</v>
      </c>
      <c r="R22" s="60" t="s">
        <v>301</v>
      </c>
      <c r="S22" s="60" t="s">
        <v>307</v>
      </c>
      <c r="T22" s="64">
        <v>1</v>
      </c>
    </row>
    <row r="23" spans="1:20" ht="60" x14ac:dyDescent="0.25">
      <c r="A23" s="200"/>
      <c r="B23" s="174"/>
      <c r="C23" s="174"/>
      <c r="D23" s="174"/>
      <c r="E23" s="177"/>
      <c r="F23" s="180"/>
      <c r="G23" s="148"/>
      <c r="H23" s="65" t="s">
        <v>193</v>
      </c>
      <c r="I23" s="66">
        <v>1</v>
      </c>
      <c r="J23" s="67" t="s">
        <v>198</v>
      </c>
      <c r="K23" s="68">
        <v>2</v>
      </c>
      <c r="L23" s="156"/>
      <c r="M23" s="132"/>
      <c r="N23" s="132"/>
      <c r="O23" s="60" t="s">
        <v>548</v>
      </c>
      <c r="P23" s="60" t="s">
        <v>234</v>
      </c>
      <c r="Q23" s="60" t="s">
        <v>388</v>
      </c>
      <c r="R23" s="71" t="s">
        <v>274</v>
      </c>
      <c r="S23" s="19" t="s">
        <v>550</v>
      </c>
      <c r="T23" s="69">
        <v>1</v>
      </c>
    </row>
    <row r="24" spans="1:20" ht="60" x14ac:dyDescent="0.25">
      <c r="A24" s="200"/>
      <c r="B24" s="174"/>
      <c r="C24" s="174"/>
      <c r="D24" s="174"/>
      <c r="E24" s="177"/>
      <c r="F24" s="180"/>
      <c r="G24" s="148"/>
      <c r="H24" s="65" t="s">
        <v>194</v>
      </c>
      <c r="I24" s="66">
        <v>2</v>
      </c>
      <c r="J24" s="67" t="s">
        <v>200</v>
      </c>
      <c r="K24" s="68">
        <v>1</v>
      </c>
      <c r="L24" s="156"/>
      <c r="M24" s="132"/>
      <c r="N24" s="132"/>
      <c r="O24" s="60" t="s">
        <v>464</v>
      </c>
      <c r="P24" s="70" t="s">
        <v>234</v>
      </c>
      <c r="Q24" s="60" t="s">
        <v>388</v>
      </c>
      <c r="R24" s="71" t="s">
        <v>274</v>
      </c>
      <c r="S24" s="19" t="s">
        <v>369</v>
      </c>
      <c r="T24" s="25" t="s">
        <v>662</v>
      </c>
    </row>
    <row r="25" spans="1:20" ht="75" x14ac:dyDescent="0.25">
      <c r="A25" s="200"/>
      <c r="B25" s="174"/>
      <c r="C25" s="174"/>
      <c r="D25" s="174"/>
      <c r="E25" s="177"/>
      <c r="F25" s="180"/>
      <c r="G25" s="148"/>
      <c r="H25" s="65" t="s">
        <v>195</v>
      </c>
      <c r="I25" s="66">
        <v>1</v>
      </c>
      <c r="J25" s="67" t="s">
        <v>201</v>
      </c>
      <c r="K25" s="68">
        <v>1</v>
      </c>
      <c r="L25" s="156"/>
      <c r="M25" s="132"/>
      <c r="N25" s="132"/>
      <c r="O25" s="60" t="s">
        <v>549</v>
      </c>
      <c r="P25" s="70" t="s">
        <v>313</v>
      </c>
      <c r="Q25" s="60" t="s">
        <v>388</v>
      </c>
      <c r="R25" s="71" t="s">
        <v>438</v>
      </c>
      <c r="S25" s="19" t="s">
        <v>552</v>
      </c>
      <c r="T25" s="52">
        <v>1</v>
      </c>
    </row>
    <row r="26" spans="1:20" ht="45" x14ac:dyDescent="0.25">
      <c r="A26" s="200"/>
      <c r="B26" s="174"/>
      <c r="C26" s="174"/>
      <c r="D26" s="174"/>
      <c r="E26" s="177"/>
      <c r="F26" s="180"/>
      <c r="G26" s="148"/>
      <c r="H26" s="65" t="s">
        <v>196</v>
      </c>
      <c r="I26" s="66">
        <v>1</v>
      </c>
      <c r="J26" s="158"/>
      <c r="K26" s="159"/>
      <c r="L26" s="156"/>
      <c r="M26" s="132"/>
      <c r="N26" s="132"/>
      <c r="O26" s="167"/>
      <c r="P26" s="168"/>
      <c r="Q26" s="168"/>
      <c r="R26" s="168"/>
      <c r="S26" s="168"/>
      <c r="T26" s="169"/>
    </row>
    <row r="27" spans="1:20" ht="138.6" customHeight="1" x14ac:dyDescent="0.25">
      <c r="A27" s="200"/>
      <c r="B27" s="174"/>
      <c r="C27" s="174"/>
      <c r="D27" s="174"/>
      <c r="E27" s="177"/>
      <c r="F27" s="180"/>
      <c r="G27" s="148"/>
      <c r="H27" s="73" t="s">
        <v>197</v>
      </c>
      <c r="I27" s="74">
        <v>1</v>
      </c>
      <c r="J27" s="162"/>
      <c r="K27" s="163"/>
      <c r="L27" s="156"/>
      <c r="M27" s="132"/>
      <c r="N27" s="132"/>
      <c r="O27" s="167"/>
      <c r="P27" s="168"/>
      <c r="Q27" s="168"/>
      <c r="R27" s="168"/>
      <c r="S27" s="168"/>
      <c r="T27" s="169"/>
    </row>
    <row r="28" spans="1:20" ht="15.75" thickBot="1" x14ac:dyDescent="0.3">
      <c r="A28" s="200"/>
      <c r="B28" s="175"/>
      <c r="C28" s="175"/>
      <c r="D28" s="175"/>
      <c r="E28" s="182"/>
      <c r="F28" s="181"/>
      <c r="G28" s="149"/>
      <c r="H28" s="76" t="s">
        <v>202</v>
      </c>
      <c r="I28" s="77">
        <f>AVERAGE(I22:I27)</f>
        <v>1.1666666666666667</v>
      </c>
      <c r="J28" s="83" t="s">
        <v>203</v>
      </c>
      <c r="K28" s="77">
        <f>AVERAGE(K22:K27)</f>
        <v>1.75</v>
      </c>
      <c r="L28" s="157"/>
      <c r="M28" s="133"/>
      <c r="N28" s="133"/>
      <c r="O28" s="170"/>
      <c r="P28" s="171"/>
      <c r="Q28" s="171"/>
      <c r="R28" s="171"/>
      <c r="S28" s="171"/>
      <c r="T28" s="172"/>
    </row>
    <row r="29" spans="1:20" ht="75.75" thickTop="1" x14ac:dyDescent="0.25">
      <c r="A29" s="200"/>
      <c r="B29" s="173" t="s">
        <v>179</v>
      </c>
      <c r="C29" s="173" t="s">
        <v>484</v>
      </c>
      <c r="D29" s="173" t="s">
        <v>471</v>
      </c>
      <c r="E29" s="176" t="s">
        <v>22</v>
      </c>
      <c r="F29" s="147" t="s">
        <v>494</v>
      </c>
      <c r="G29" s="147" t="s">
        <v>534</v>
      </c>
      <c r="H29" s="79" t="s">
        <v>191</v>
      </c>
      <c r="I29" s="61">
        <v>1</v>
      </c>
      <c r="J29" s="62" t="s">
        <v>199</v>
      </c>
      <c r="K29" s="61">
        <v>3</v>
      </c>
      <c r="L29" s="155">
        <f>I35*K35</f>
        <v>2.333333333333333</v>
      </c>
      <c r="M29" s="132" t="s">
        <v>431</v>
      </c>
      <c r="N29" s="132" t="s">
        <v>481</v>
      </c>
      <c r="O29" s="60" t="s">
        <v>432</v>
      </c>
      <c r="P29" s="60" t="s">
        <v>237</v>
      </c>
      <c r="Q29" s="60" t="s">
        <v>388</v>
      </c>
      <c r="R29" s="60" t="s">
        <v>222</v>
      </c>
      <c r="S29" s="60" t="s">
        <v>307</v>
      </c>
      <c r="T29" s="64">
        <v>1</v>
      </c>
    </row>
    <row r="30" spans="1:20" ht="60" x14ac:dyDescent="0.25">
      <c r="A30" s="200"/>
      <c r="B30" s="174"/>
      <c r="C30" s="174"/>
      <c r="D30" s="174"/>
      <c r="E30" s="177"/>
      <c r="F30" s="148" t="s">
        <v>208</v>
      </c>
      <c r="G30" s="148" t="s">
        <v>223</v>
      </c>
      <c r="H30" s="65" t="s">
        <v>193</v>
      </c>
      <c r="I30" s="66">
        <v>2</v>
      </c>
      <c r="J30" s="67" t="s">
        <v>198</v>
      </c>
      <c r="K30" s="68">
        <v>2</v>
      </c>
      <c r="L30" s="156"/>
      <c r="M30" s="132"/>
      <c r="N30" s="132"/>
      <c r="O30" s="123" t="s">
        <v>663</v>
      </c>
      <c r="P30" s="123" t="s">
        <v>237</v>
      </c>
      <c r="Q30" s="60" t="s">
        <v>388</v>
      </c>
      <c r="R30" s="60" t="s">
        <v>631</v>
      </c>
      <c r="S30" s="125" t="s">
        <v>657</v>
      </c>
      <c r="T30" s="126" t="s">
        <v>299</v>
      </c>
    </row>
    <row r="31" spans="1:20" ht="60" x14ac:dyDescent="0.25">
      <c r="A31" s="200"/>
      <c r="B31" s="174"/>
      <c r="C31" s="174"/>
      <c r="D31" s="174"/>
      <c r="E31" s="177"/>
      <c r="F31" s="148"/>
      <c r="G31" s="148"/>
      <c r="H31" s="65" t="s">
        <v>194</v>
      </c>
      <c r="I31" s="66">
        <v>2</v>
      </c>
      <c r="J31" s="67" t="s">
        <v>200</v>
      </c>
      <c r="K31" s="68">
        <v>1</v>
      </c>
      <c r="L31" s="156"/>
      <c r="M31" s="132"/>
      <c r="N31" s="132"/>
      <c r="O31" s="164"/>
      <c r="P31" s="165"/>
      <c r="Q31" s="165"/>
      <c r="R31" s="165"/>
      <c r="S31" s="165"/>
      <c r="T31" s="166"/>
    </row>
    <row r="32" spans="1:20" ht="118.9" customHeight="1" x14ac:dyDescent="0.25">
      <c r="A32" s="200"/>
      <c r="B32" s="174"/>
      <c r="C32" s="174"/>
      <c r="D32" s="174"/>
      <c r="E32" s="177"/>
      <c r="F32" s="148"/>
      <c r="G32" s="148"/>
      <c r="H32" s="65" t="s">
        <v>195</v>
      </c>
      <c r="I32" s="66">
        <v>1</v>
      </c>
      <c r="J32" s="67" t="s">
        <v>201</v>
      </c>
      <c r="K32" s="68">
        <v>1</v>
      </c>
      <c r="L32" s="156"/>
      <c r="M32" s="132"/>
      <c r="N32" s="132"/>
      <c r="O32" s="167"/>
      <c r="P32" s="168"/>
      <c r="Q32" s="168"/>
      <c r="R32" s="168"/>
      <c r="S32" s="168"/>
      <c r="T32" s="169"/>
    </row>
    <row r="33" spans="1:20" ht="100.9" customHeight="1" x14ac:dyDescent="0.25">
      <c r="A33" s="200"/>
      <c r="B33" s="174"/>
      <c r="C33" s="174"/>
      <c r="D33" s="174"/>
      <c r="E33" s="177"/>
      <c r="F33" s="148"/>
      <c r="G33" s="148"/>
      <c r="H33" s="65" t="s">
        <v>196</v>
      </c>
      <c r="I33" s="66">
        <v>1</v>
      </c>
      <c r="J33" s="158"/>
      <c r="K33" s="159"/>
      <c r="L33" s="156"/>
      <c r="M33" s="132"/>
      <c r="N33" s="132"/>
      <c r="O33" s="167"/>
      <c r="P33" s="168"/>
      <c r="Q33" s="168"/>
      <c r="R33" s="168"/>
      <c r="S33" s="168"/>
      <c r="T33" s="169"/>
    </row>
    <row r="34" spans="1:20" ht="55.9" customHeight="1" x14ac:dyDescent="0.25">
      <c r="A34" s="200"/>
      <c r="B34" s="174"/>
      <c r="C34" s="174"/>
      <c r="D34" s="174"/>
      <c r="E34" s="177"/>
      <c r="F34" s="148"/>
      <c r="G34" s="148"/>
      <c r="H34" s="73" t="s">
        <v>197</v>
      </c>
      <c r="I34" s="74">
        <v>1</v>
      </c>
      <c r="J34" s="162"/>
      <c r="K34" s="163"/>
      <c r="L34" s="156"/>
      <c r="M34" s="132"/>
      <c r="N34" s="132"/>
      <c r="O34" s="167"/>
      <c r="P34" s="168"/>
      <c r="Q34" s="168"/>
      <c r="R34" s="168"/>
      <c r="S34" s="168"/>
      <c r="T34" s="169"/>
    </row>
    <row r="35" spans="1:20" ht="35.25" customHeight="1" thickBot="1" x14ac:dyDescent="0.3">
      <c r="A35" s="200"/>
      <c r="B35" s="175"/>
      <c r="C35" s="175"/>
      <c r="D35" s="175"/>
      <c r="E35" s="182"/>
      <c r="F35" s="149"/>
      <c r="G35" s="149"/>
      <c r="H35" s="76" t="s">
        <v>202</v>
      </c>
      <c r="I35" s="77">
        <f>AVERAGE(I29:I34)</f>
        <v>1.3333333333333333</v>
      </c>
      <c r="J35" s="78" t="s">
        <v>203</v>
      </c>
      <c r="K35" s="77">
        <f>AVERAGE(K29:K34)</f>
        <v>1.75</v>
      </c>
      <c r="L35" s="157"/>
      <c r="M35" s="133"/>
      <c r="N35" s="133"/>
      <c r="O35" s="170"/>
      <c r="P35" s="171"/>
      <c r="Q35" s="171"/>
      <c r="R35" s="171"/>
      <c r="S35" s="171"/>
      <c r="T35" s="172"/>
    </row>
    <row r="36" spans="1:20" ht="120" customHeight="1" thickTop="1" thickBot="1" x14ac:dyDescent="0.3">
      <c r="A36" s="200"/>
      <c r="B36" s="173" t="s">
        <v>179</v>
      </c>
      <c r="C36" s="173" t="s">
        <v>484</v>
      </c>
      <c r="D36" s="173"/>
      <c r="E36" s="176" t="s">
        <v>26</v>
      </c>
      <c r="F36" s="147" t="s">
        <v>433</v>
      </c>
      <c r="G36" s="147" t="s">
        <v>495</v>
      </c>
      <c r="H36" s="84" t="s">
        <v>191</v>
      </c>
      <c r="I36" s="61">
        <v>2</v>
      </c>
      <c r="J36" s="62" t="s">
        <v>199</v>
      </c>
      <c r="K36" s="63">
        <v>3</v>
      </c>
      <c r="L36" s="155">
        <f>I42*K42</f>
        <v>2.25</v>
      </c>
      <c r="M36" s="128" t="s">
        <v>434</v>
      </c>
      <c r="N36" s="132" t="s">
        <v>480</v>
      </c>
      <c r="O36" s="85" t="s">
        <v>231</v>
      </c>
      <c r="P36" s="60" t="s">
        <v>225</v>
      </c>
      <c r="Q36" s="60" t="s">
        <v>388</v>
      </c>
      <c r="R36" s="60" t="s">
        <v>364</v>
      </c>
      <c r="S36" s="60" t="s">
        <v>553</v>
      </c>
      <c r="T36" s="64" t="s">
        <v>664</v>
      </c>
    </row>
    <row r="37" spans="1:20" ht="120" customHeight="1" thickTop="1" thickBot="1" x14ac:dyDescent="0.3">
      <c r="A37" s="200"/>
      <c r="B37" s="174"/>
      <c r="C37" s="174"/>
      <c r="D37" s="174"/>
      <c r="E37" s="177"/>
      <c r="F37" s="148"/>
      <c r="G37" s="148"/>
      <c r="H37" s="86" t="s">
        <v>193</v>
      </c>
      <c r="I37" s="66">
        <v>2</v>
      </c>
      <c r="J37" s="67" t="s">
        <v>198</v>
      </c>
      <c r="K37" s="68">
        <v>1</v>
      </c>
      <c r="L37" s="156"/>
      <c r="M37" s="129"/>
      <c r="N37" s="132"/>
      <c r="O37" s="85" t="s">
        <v>556</v>
      </c>
      <c r="P37" s="60" t="s">
        <v>313</v>
      </c>
      <c r="Q37" s="60" t="s">
        <v>388</v>
      </c>
      <c r="R37" s="60" t="s">
        <v>554</v>
      </c>
      <c r="S37" s="60" t="s">
        <v>555</v>
      </c>
      <c r="T37" s="64">
        <v>1</v>
      </c>
    </row>
    <row r="38" spans="1:20" ht="120" customHeight="1" thickTop="1" thickBot="1" x14ac:dyDescent="0.3">
      <c r="A38" s="200"/>
      <c r="B38" s="174"/>
      <c r="C38" s="174"/>
      <c r="D38" s="174"/>
      <c r="E38" s="177"/>
      <c r="F38" s="148"/>
      <c r="G38" s="148"/>
      <c r="H38" s="86" t="s">
        <v>194</v>
      </c>
      <c r="I38" s="66">
        <v>2</v>
      </c>
      <c r="J38" s="67" t="s">
        <v>200</v>
      </c>
      <c r="K38" s="68">
        <v>1</v>
      </c>
      <c r="L38" s="156"/>
      <c r="M38" s="129"/>
      <c r="N38" s="132"/>
      <c r="O38" s="164"/>
      <c r="P38" s="165"/>
      <c r="Q38" s="165"/>
      <c r="R38" s="165"/>
      <c r="S38" s="165"/>
      <c r="T38" s="166"/>
    </row>
    <row r="39" spans="1:20" ht="120" customHeight="1" thickTop="1" thickBot="1" x14ac:dyDescent="0.3">
      <c r="A39" s="200"/>
      <c r="B39" s="174"/>
      <c r="C39" s="174"/>
      <c r="D39" s="174"/>
      <c r="E39" s="177"/>
      <c r="F39" s="148"/>
      <c r="G39" s="148"/>
      <c r="H39" s="86" t="s">
        <v>195</v>
      </c>
      <c r="I39" s="66">
        <v>1</v>
      </c>
      <c r="J39" s="67" t="s">
        <v>201</v>
      </c>
      <c r="K39" s="68">
        <v>1</v>
      </c>
      <c r="L39" s="156"/>
      <c r="M39" s="129"/>
      <c r="N39" s="132"/>
      <c r="O39" s="167"/>
      <c r="P39" s="168"/>
      <c r="Q39" s="168"/>
      <c r="R39" s="168"/>
      <c r="S39" s="168"/>
      <c r="T39" s="169"/>
    </row>
    <row r="40" spans="1:20" ht="120" customHeight="1" thickTop="1" thickBot="1" x14ac:dyDescent="0.3">
      <c r="A40" s="200"/>
      <c r="B40" s="174"/>
      <c r="C40" s="174"/>
      <c r="D40" s="174"/>
      <c r="E40" s="177"/>
      <c r="F40" s="148"/>
      <c r="G40" s="148"/>
      <c r="H40" s="86" t="s">
        <v>196</v>
      </c>
      <c r="I40" s="66">
        <v>1</v>
      </c>
      <c r="J40" s="158"/>
      <c r="K40" s="159"/>
      <c r="L40" s="156"/>
      <c r="M40" s="129"/>
      <c r="N40" s="132"/>
      <c r="O40" s="167"/>
      <c r="P40" s="168"/>
      <c r="Q40" s="168"/>
      <c r="R40" s="168"/>
      <c r="S40" s="168"/>
      <c r="T40" s="169"/>
    </row>
    <row r="41" spans="1:20" ht="120" customHeight="1" thickTop="1" thickBot="1" x14ac:dyDescent="0.3">
      <c r="A41" s="200"/>
      <c r="B41" s="174"/>
      <c r="C41" s="174"/>
      <c r="D41" s="174"/>
      <c r="E41" s="177"/>
      <c r="F41" s="148"/>
      <c r="G41" s="148"/>
      <c r="H41" s="87" t="s">
        <v>197</v>
      </c>
      <c r="I41" s="74">
        <v>1</v>
      </c>
      <c r="J41" s="162"/>
      <c r="K41" s="163"/>
      <c r="L41" s="156"/>
      <c r="M41" s="129"/>
      <c r="N41" s="132"/>
      <c r="O41" s="167"/>
      <c r="P41" s="168"/>
      <c r="Q41" s="168"/>
      <c r="R41" s="168"/>
      <c r="S41" s="168"/>
      <c r="T41" s="169"/>
    </row>
    <row r="42" spans="1:20" ht="16.5" thickTop="1" thickBot="1" x14ac:dyDescent="0.3">
      <c r="A42" s="200"/>
      <c r="B42" s="175"/>
      <c r="C42" s="175"/>
      <c r="D42" s="175"/>
      <c r="E42" s="182"/>
      <c r="F42" s="149"/>
      <c r="G42" s="149"/>
      <c r="H42" s="76" t="s">
        <v>202</v>
      </c>
      <c r="I42" s="77">
        <f>AVERAGE(I36:I41)</f>
        <v>1.5</v>
      </c>
      <c r="J42" s="78" t="s">
        <v>203</v>
      </c>
      <c r="K42" s="77">
        <f>AVERAGE(K36:K41)</f>
        <v>1.5</v>
      </c>
      <c r="L42" s="157"/>
      <c r="M42" s="130"/>
      <c r="N42" s="133"/>
      <c r="O42" s="170"/>
      <c r="P42" s="171"/>
      <c r="Q42" s="171"/>
      <c r="R42" s="171"/>
      <c r="S42" s="171"/>
      <c r="T42" s="172"/>
    </row>
    <row r="43" spans="1:20" ht="120" customHeight="1" thickTop="1" thickBot="1" x14ac:dyDescent="0.3">
      <c r="A43" s="200"/>
      <c r="B43" s="173" t="s">
        <v>179</v>
      </c>
      <c r="C43" s="173" t="s">
        <v>484</v>
      </c>
      <c r="D43" s="173" t="s">
        <v>181</v>
      </c>
      <c r="E43" s="176" t="s">
        <v>28</v>
      </c>
      <c r="F43" s="179" t="s">
        <v>671</v>
      </c>
      <c r="G43" s="147" t="s">
        <v>496</v>
      </c>
      <c r="H43" s="88" t="s">
        <v>191</v>
      </c>
      <c r="I43" s="61">
        <v>1</v>
      </c>
      <c r="J43" s="62" t="s">
        <v>199</v>
      </c>
      <c r="K43" s="63">
        <v>3</v>
      </c>
      <c r="L43" s="155">
        <f>I49*K49</f>
        <v>2.25</v>
      </c>
      <c r="M43" s="128" t="s">
        <v>435</v>
      </c>
      <c r="N43" s="131" t="s">
        <v>466</v>
      </c>
      <c r="O43" s="84" t="s">
        <v>436</v>
      </c>
      <c r="P43" s="89" t="s">
        <v>313</v>
      </c>
      <c r="Q43" s="89" t="s">
        <v>388</v>
      </c>
      <c r="R43" s="60" t="s">
        <v>274</v>
      </c>
      <c r="S43" s="60" t="s">
        <v>666</v>
      </c>
      <c r="T43" s="64">
        <v>1</v>
      </c>
    </row>
    <row r="44" spans="1:20" ht="120" customHeight="1" thickTop="1" thickBot="1" x14ac:dyDescent="0.3">
      <c r="A44" s="200"/>
      <c r="B44" s="174"/>
      <c r="C44" s="174"/>
      <c r="D44" s="174"/>
      <c r="E44" s="177"/>
      <c r="F44" s="180"/>
      <c r="G44" s="148"/>
      <c r="H44" s="86" t="s">
        <v>193</v>
      </c>
      <c r="I44" s="66">
        <v>2</v>
      </c>
      <c r="J44" s="67" t="s">
        <v>198</v>
      </c>
      <c r="K44" s="68">
        <v>1</v>
      </c>
      <c r="L44" s="156"/>
      <c r="M44" s="129"/>
      <c r="N44" s="132"/>
      <c r="O44" s="127" t="s">
        <v>429</v>
      </c>
      <c r="P44" s="62" t="s">
        <v>237</v>
      </c>
      <c r="Q44" s="62" t="s">
        <v>388</v>
      </c>
      <c r="R44" s="62" t="s">
        <v>301</v>
      </c>
      <c r="S44" s="60" t="s">
        <v>557</v>
      </c>
      <c r="T44" s="64">
        <v>1</v>
      </c>
    </row>
    <row r="45" spans="1:20" ht="120" customHeight="1" thickTop="1" thickBot="1" x14ac:dyDescent="0.3">
      <c r="A45" s="200"/>
      <c r="B45" s="174"/>
      <c r="C45" s="174"/>
      <c r="D45" s="174"/>
      <c r="E45" s="177"/>
      <c r="F45" s="180"/>
      <c r="G45" s="148"/>
      <c r="H45" s="86" t="s">
        <v>194</v>
      </c>
      <c r="I45" s="66">
        <v>3</v>
      </c>
      <c r="J45" s="67" t="s">
        <v>200</v>
      </c>
      <c r="K45" s="68">
        <v>1</v>
      </c>
      <c r="L45" s="156"/>
      <c r="M45" s="129"/>
      <c r="N45" s="132"/>
      <c r="O45" s="165"/>
      <c r="P45" s="165"/>
      <c r="Q45" s="165"/>
      <c r="R45" s="165"/>
      <c r="S45" s="165"/>
      <c r="T45" s="166"/>
    </row>
    <row r="46" spans="1:20" ht="120" customHeight="1" thickTop="1" thickBot="1" x14ac:dyDescent="0.3">
      <c r="A46" s="200"/>
      <c r="B46" s="174"/>
      <c r="C46" s="174"/>
      <c r="D46" s="174"/>
      <c r="E46" s="177"/>
      <c r="F46" s="180"/>
      <c r="G46" s="148"/>
      <c r="H46" s="86" t="s">
        <v>195</v>
      </c>
      <c r="I46" s="66">
        <v>1</v>
      </c>
      <c r="J46" s="67" t="s">
        <v>201</v>
      </c>
      <c r="K46" s="68">
        <v>1</v>
      </c>
      <c r="L46" s="156"/>
      <c r="M46" s="129"/>
      <c r="N46" s="132"/>
      <c r="O46" s="168"/>
      <c r="P46" s="168"/>
      <c r="Q46" s="168"/>
      <c r="R46" s="168"/>
      <c r="S46" s="168"/>
      <c r="T46" s="169"/>
    </row>
    <row r="47" spans="1:20" ht="120" customHeight="1" thickTop="1" thickBot="1" x14ac:dyDescent="0.3">
      <c r="A47" s="200"/>
      <c r="B47" s="174"/>
      <c r="C47" s="174"/>
      <c r="D47" s="174"/>
      <c r="E47" s="177"/>
      <c r="F47" s="180"/>
      <c r="G47" s="148"/>
      <c r="H47" s="86" t="s">
        <v>196</v>
      </c>
      <c r="I47" s="66">
        <v>1</v>
      </c>
      <c r="J47" s="158"/>
      <c r="K47" s="159"/>
      <c r="L47" s="156"/>
      <c r="M47" s="129"/>
      <c r="N47" s="132"/>
      <c r="O47" s="168"/>
      <c r="P47" s="168"/>
      <c r="Q47" s="168"/>
      <c r="R47" s="168"/>
      <c r="S47" s="168"/>
      <c r="T47" s="169"/>
    </row>
    <row r="48" spans="1:20" ht="120" customHeight="1" thickTop="1" thickBot="1" x14ac:dyDescent="0.3">
      <c r="A48" s="200"/>
      <c r="B48" s="174"/>
      <c r="C48" s="174"/>
      <c r="D48" s="174"/>
      <c r="E48" s="177"/>
      <c r="F48" s="180"/>
      <c r="G48" s="148"/>
      <c r="H48" s="87" t="s">
        <v>197</v>
      </c>
      <c r="I48" s="74">
        <v>1</v>
      </c>
      <c r="J48" s="162"/>
      <c r="K48" s="163"/>
      <c r="L48" s="156"/>
      <c r="M48" s="129"/>
      <c r="N48" s="132"/>
      <c r="O48" s="168"/>
      <c r="P48" s="168"/>
      <c r="Q48" s="168"/>
      <c r="R48" s="168"/>
      <c r="S48" s="168"/>
      <c r="T48" s="169"/>
    </row>
    <row r="49" spans="1:20" ht="16.5" thickTop="1" thickBot="1" x14ac:dyDescent="0.3">
      <c r="A49" s="200"/>
      <c r="B49" s="175"/>
      <c r="C49" s="175"/>
      <c r="D49" s="175"/>
      <c r="E49" s="182"/>
      <c r="F49" s="181"/>
      <c r="G49" s="149"/>
      <c r="H49" s="76" t="s">
        <v>202</v>
      </c>
      <c r="I49" s="77">
        <f>AVERAGE(I43:I48)</f>
        <v>1.5</v>
      </c>
      <c r="J49" s="78" t="s">
        <v>203</v>
      </c>
      <c r="K49" s="77">
        <f>AVERAGE(K43:K48)</f>
        <v>1.5</v>
      </c>
      <c r="L49" s="157"/>
      <c r="M49" s="130"/>
      <c r="N49" s="133"/>
      <c r="O49" s="171"/>
      <c r="P49" s="171"/>
      <c r="Q49" s="171"/>
      <c r="R49" s="171"/>
      <c r="S49" s="171"/>
      <c r="T49" s="172"/>
    </row>
    <row r="50" spans="1:20" ht="129.94999999999999" customHeight="1" thickTop="1" thickBot="1" x14ac:dyDescent="0.3">
      <c r="A50" s="200"/>
      <c r="B50" s="173" t="s">
        <v>179</v>
      </c>
      <c r="C50" s="173" t="s">
        <v>484</v>
      </c>
      <c r="D50" s="173" t="s">
        <v>470</v>
      </c>
      <c r="E50" s="176" t="s">
        <v>187</v>
      </c>
      <c r="F50" s="147" t="s">
        <v>497</v>
      </c>
      <c r="G50" s="147" t="s">
        <v>498</v>
      </c>
      <c r="H50" s="88" t="s">
        <v>191</v>
      </c>
      <c r="I50" s="61">
        <v>1</v>
      </c>
      <c r="J50" s="62" t="s">
        <v>199</v>
      </c>
      <c r="K50" s="63">
        <v>3</v>
      </c>
      <c r="L50" s="155">
        <f>I56*K56</f>
        <v>2.333333333333333</v>
      </c>
      <c r="M50" s="128" t="s">
        <v>437</v>
      </c>
      <c r="N50" s="131" t="s">
        <v>465</v>
      </c>
      <c r="O50" s="122" t="s">
        <v>228</v>
      </c>
      <c r="P50" s="60" t="s">
        <v>237</v>
      </c>
      <c r="Q50" s="60" t="s">
        <v>388</v>
      </c>
      <c r="R50" s="60" t="s">
        <v>438</v>
      </c>
      <c r="S50" s="85" t="s">
        <v>439</v>
      </c>
      <c r="T50" s="90" t="s">
        <v>665</v>
      </c>
    </row>
    <row r="51" spans="1:20" ht="129.94999999999999" customHeight="1" thickTop="1" thickBot="1" x14ac:dyDescent="0.3">
      <c r="A51" s="200"/>
      <c r="B51" s="174"/>
      <c r="C51" s="174"/>
      <c r="D51" s="174"/>
      <c r="E51" s="177"/>
      <c r="F51" s="148"/>
      <c r="G51" s="148"/>
      <c r="H51" s="65" t="s">
        <v>193</v>
      </c>
      <c r="I51" s="66">
        <v>2</v>
      </c>
      <c r="J51" s="67" t="s">
        <v>198</v>
      </c>
      <c r="K51" s="68">
        <v>2</v>
      </c>
      <c r="L51" s="156"/>
      <c r="M51" s="129"/>
      <c r="N51" s="132"/>
      <c r="O51" s="84" t="s">
        <v>652</v>
      </c>
      <c r="P51" s="60" t="s">
        <v>234</v>
      </c>
      <c r="Q51" s="60" t="s">
        <v>388</v>
      </c>
      <c r="R51" s="71" t="s">
        <v>653</v>
      </c>
      <c r="S51" s="19" t="s">
        <v>654</v>
      </c>
      <c r="T51" s="90" t="s">
        <v>299</v>
      </c>
    </row>
    <row r="52" spans="1:20" ht="129.94999999999999" customHeight="1" thickTop="1" thickBot="1" x14ac:dyDescent="0.3">
      <c r="A52" s="200"/>
      <c r="B52" s="174"/>
      <c r="C52" s="174"/>
      <c r="D52" s="174"/>
      <c r="E52" s="177"/>
      <c r="F52" s="148"/>
      <c r="G52" s="148"/>
      <c r="H52" s="65" t="s">
        <v>194</v>
      </c>
      <c r="I52" s="66">
        <v>2</v>
      </c>
      <c r="J52" s="67" t="s">
        <v>200</v>
      </c>
      <c r="K52" s="68">
        <v>1</v>
      </c>
      <c r="L52" s="156"/>
      <c r="M52" s="129"/>
      <c r="N52" s="132"/>
      <c r="O52" s="134"/>
      <c r="P52" s="134"/>
      <c r="Q52" s="134"/>
      <c r="R52" s="134"/>
      <c r="S52" s="134"/>
      <c r="T52" s="135"/>
    </row>
    <row r="53" spans="1:20" ht="129.94999999999999" customHeight="1" thickTop="1" thickBot="1" x14ac:dyDescent="0.3">
      <c r="A53" s="200"/>
      <c r="B53" s="174"/>
      <c r="C53" s="174"/>
      <c r="D53" s="174"/>
      <c r="E53" s="177"/>
      <c r="F53" s="148"/>
      <c r="G53" s="148"/>
      <c r="H53" s="65" t="s">
        <v>195</v>
      </c>
      <c r="I53" s="66">
        <v>1</v>
      </c>
      <c r="J53" s="67" t="s">
        <v>201</v>
      </c>
      <c r="K53" s="68">
        <v>1</v>
      </c>
      <c r="L53" s="156"/>
      <c r="M53" s="129"/>
      <c r="N53" s="132"/>
      <c r="O53" s="134"/>
      <c r="P53" s="134"/>
      <c r="Q53" s="134"/>
      <c r="R53" s="134"/>
      <c r="S53" s="134"/>
      <c r="T53" s="135"/>
    </row>
    <row r="54" spans="1:20" ht="129.94999999999999" customHeight="1" thickTop="1" thickBot="1" x14ac:dyDescent="0.3">
      <c r="A54" s="200"/>
      <c r="B54" s="174"/>
      <c r="C54" s="174"/>
      <c r="D54" s="174"/>
      <c r="E54" s="177"/>
      <c r="F54" s="148"/>
      <c r="G54" s="148"/>
      <c r="H54" s="65" t="s">
        <v>196</v>
      </c>
      <c r="I54" s="66">
        <v>1</v>
      </c>
      <c r="J54" s="158"/>
      <c r="K54" s="159"/>
      <c r="L54" s="156"/>
      <c r="M54" s="129"/>
      <c r="N54" s="132"/>
      <c r="O54" s="134"/>
      <c r="P54" s="134"/>
      <c r="Q54" s="134"/>
      <c r="R54" s="134"/>
      <c r="S54" s="134"/>
      <c r="T54" s="135"/>
    </row>
    <row r="55" spans="1:20" ht="129.94999999999999" customHeight="1" thickTop="1" thickBot="1" x14ac:dyDescent="0.3">
      <c r="A55" s="200"/>
      <c r="B55" s="174"/>
      <c r="C55" s="174"/>
      <c r="D55" s="174"/>
      <c r="E55" s="177"/>
      <c r="F55" s="148"/>
      <c r="G55" s="148"/>
      <c r="H55" s="73" t="s">
        <v>197</v>
      </c>
      <c r="I55" s="74">
        <v>1</v>
      </c>
      <c r="J55" s="162"/>
      <c r="K55" s="163"/>
      <c r="L55" s="156"/>
      <c r="M55" s="129"/>
      <c r="N55" s="132"/>
      <c r="O55" s="134"/>
      <c r="P55" s="134"/>
      <c r="Q55" s="134"/>
      <c r="R55" s="134"/>
      <c r="S55" s="134"/>
      <c r="T55" s="135"/>
    </row>
    <row r="56" spans="1:20" ht="16.5" thickTop="1" thickBot="1" x14ac:dyDescent="0.3">
      <c r="A56" s="200"/>
      <c r="B56" s="175"/>
      <c r="C56" s="175"/>
      <c r="D56" s="175"/>
      <c r="E56" s="182"/>
      <c r="F56" s="149"/>
      <c r="G56" s="149"/>
      <c r="H56" s="76" t="s">
        <v>202</v>
      </c>
      <c r="I56" s="77">
        <f>AVERAGE(I50:I55)</f>
        <v>1.3333333333333333</v>
      </c>
      <c r="J56" s="78" t="s">
        <v>203</v>
      </c>
      <c r="K56" s="77">
        <f>AVERAGE(K50:K55)</f>
        <v>1.75</v>
      </c>
      <c r="L56" s="157"/>
      <c r="M56" s="130"/>
      <c r="N56" s="133"/>
      <c r="O56" s="136"/>
      <c r="P56" s="136"/>
      <c r="Q56" s="136"/>
      <c r="R56" s="136"/>
      <c r="S56" s="136"/>
      <c r="T56" s="137"/>
    </row>
    <row r="57" spans="1:20" ht="129.94999999999999" customHeight="1" thickTop="1" thickBot="1" x14ac:dyDescent="0.3">
      <c r="A57" s="200"/>
      <c r="B57" s="176" t="s">
        <v>179</v>
      </c>
      <c r="C57" s="176" t="s">
        <v>484</v>
      </c>
      <c r="D57" s="176" t="s">
        <v>467</v>
      </c>
      <c r="E57" s="176" t="s">
        <v>544</v>
      </c>
      <c r="F57" s="150" t="s">
        <v>499</v>
      </c>
      <c r="G57" s="150" t="s">
        <v>535</v>
      </c>
      <c r="H57" s="16" t="s">
        <v>191</v>
      </c>
      <c r="I57" s="75">
        <v>1</v>
      </c>
      <c r="J57" s="62" t="s">
        <v>199</v>
      </c>
      <c r="K57" s="63">
        <v>3</v>
      </c>
      <c r="L57" s="155">
        <f>I63*K63</f>
        <v>2.333333333333333</v>
      </c>
      <c r="M57" s="203" t="s">
        <v>227</v>
      </c>
      <c r="N57" s="153" t="s">
        <v>482</v>
      </c>
      <c r="O57" s="16" t="s">
        <v>558</v>
      </c>
      <c r="P57" s="16" t="s">
        <v>237</v>
      </c>
      <c r="Q57" s="16" t="s">
        <v>441</v>
      </c>
      <c r="R57" s="16" t="s">
        <v>229</v>
      </c>
      <c r="S57" s="15" t="s">
        <v>442</v>
      </c>
      <c r="T57" s="26" t="s">
        <v>667</v>
      </c>
    </row>
    <row r="58" spans="1:20" ht="129.94999999999999" customHeight="1" thickTop="1" thickBot="1" x14ac:dyDescent="0.3">
      <c r="A58" s="200"/>
      <c r="B58" s="177"/>
      <c r="C58" s="177"/>
      <c r="D58" s="177"/>
      <c r="E58" s="177"/>
      <c r="F58" s="151"/>
      <c r="G58" s="151"/>
      <c r="H58" s="19" t="s">
        <v>193</v>
      </c>
      <c r="I58" s="92">
        <v>2</v>
      </c>
      <c r="J58" s="67" t="s">
        <v>198</v>
      </c>
      <c r="K58" s="68">
        <v>2</v>
      </c>
      <c r="L58" s="156"/>
      <c r="M58" s="204"/>
      <c r="N58" s="154"/>
      <c r="O58" s="19" t="s">
        <v>440</v>
      </c>
      <c r="P58" s="19" t="s">
        <v>234</v>
      </c>
      <c r="Q58" s="19" t="s">
        <v>388</v>
      </c>
      <c r="R58" s="19" t="s">
        <v>274</v>
      </c>
      <c r="S58" s="18" t="s">
        <v>468</v>
      </c>
      <c r="T58" s="52" t="s">
        <v>668</v>
      </c>
    </row>
    <row r="59" spans="1:20" ht="129.94999999999999" customHeight="1" thickTop="1" thickBot="1" x14ac:dyDescent="0.3">
      <c r="A59" s="200"/>
      <c r="B59" s="177"/>
      <c r="C59" s="177"/>
      <c r="D59" s="177"/>
      <c r="E59" s="177"/>
      <c r="F59" s="151"/>
      <c r="G59" s="151"/>
      <c r="H59" s="19" t="s">
        <v>194</v>
      </c>
      <c r="I59" s="92">
        <v>2</v>
      </c>
      <c r="J59" s="67" t="s">
        <v>200</v>
      </c>
      <c r="K59" s="68">
        <v>1</v>
      </c>
      <c r="L59" s="156"/>
      <c r="M59" s="204"/>
      <c r="N59" s="154"/>
      <c r="O59" s="19" t="s">
        <v>443</v>
      </c>
      <c r="P59" s="19" t="s">
        <v>237</v>
      </c>
      <c r="Q59" s="19" t="s">
        <v>444</v>
      </c>
      <c r="R59" s="19" t="s">
        <v>469</v>
      </c>
      <c r="S59" s="18" t="s">
        <v>445</v>
      </c>
      <c r="T59" s="25" t="s">
        <v>669</v>
      </c>
    </row>
    <row r="60" spans="1:20" ht="76.5" thickTop="1" thickBot="1" x14ac:dyDescent="0.3">
      <c r="A60" s="200"/>
      <c r="B60" s="177"/>
      <c r="C60" s="177"/>
      <c r="D60" s="177"/>
      <c r="E60" s="177"/>
      <c r="F60" s="151"/>
      <c r="G60" s="151"/>
      <c r="H60" s="19" t="s">
        <v>195</v>
      </c>
      <c r="I60" s="92">
        <v>1</v>
      </c>
      <c r="J60" s="67" t="s">
        <v>201</v>
      </c>
      <c r="K60" s="68">
        <v>1</v>
      </c>
      <c r="L60" s="156"/>
      <c r="M60" s="204"/>
      <c r="N60" s="154"/>
      <c r="O60" s="138"/>
      <c r="P60" s="139"/>
      <c r="Q60" s="139"/>
      <c r="R60" s="139"/>
      <c r="S60" s="139"/>
      <c r="T60" s="140"/>
    </row>
    <row r="61" spans="1:20" ht="46.5" thickTop="1" thickBot="1" x14ac:dyDescent="0.3">
      <c r="A61" s="200"/>
      <c r="B61" s="177"/>
      <c r="C61" s="177"/>
      <c r="D61" s="177"/>
      <c r="E61" s="177"/>
      <c r="F61" s="151"/>
      <c r="G61" s="151"/>
      <c r="H61" s="19" t="s">
        <v>196</v>
      </c>
      <c r="I61" s="92">
        <v>1</v>
      </c>
      <c r="J61" s="158"/>
      <c r="K61" s="159"/>
      <c r="L61" s="156"/>
      <c r="M61" s="204"/>
      <c r="N61" s="154"/>
      <c r="O61" s="141"/>
      <c r="P61" s="142"/>
      <c r="Q61" s="142"/>
      <c r="R61" s="142"/>
      <c r="S61" s="142"/>
      <c r="T61" s="143"/>
    </row>
    <row r="62" spans="1:20" ht="31.5" thickTop="1" thickBot="1" x14ac:dyDescent="0.3">
      <c r="A62" s="200"/>
      <c r="B62" s="177"/>
      <c r="C62" s="177"/>
      <c r="D62" s="177"/>
      <c r="E62" s="177"/>
      <c r="F62" s="151"/>
      <c r="G62" s="151"/>
      <c r="H62" s="18" t="s">
        <v>197</v>
      </c>
      <c r="I62" s="72">
        <v>1</v>
      </c>
      <c r="J62" s="160"/>
      <c r="K62" s="161"/>
      <c r="L62" s="156"/>
      <c r="M62" s="204"/>
      <c r="N62" s="154"/>
      <c r="O62" s="141"/>
      <c r="P62" s="142"/>
      <c r="Q62" s="142"/>
      <c r="R62" s="142"/>
      <c r="S62" s="142"/>
      <c r="T62" s="143"/>
    </row>
    <row r="63" spans="1:20" ht="18.75" customHeight="1" thickTop="1" x14ac:dyDescent="0.25">
      <c r="A63" s="201"/>
      <c r="B63" s="178"/>
      <c r="C63" s="178"/>
      <c r="D63" s="178"/>
      <c r="E63" s="178"/>
      <c r="F63" s="152"/>
      <c r="G63" s="152"/>
      <c r="H63" s="19" t="s">
        <v>202</v>
      </c>
      <c r="I63" s="93">
        <f>AVERAGE(I57:I62)</f>
        <v>1.3333333333333333</v>
      </c>
      <c r="J63" s="18" t="s">
        <v>203</v>
      </c>
      <c r="K63" s="94">
        <f>AVERAGE(K57:K62)</f>
        <v>1.75</v>
      </c>
      <c r="L63" s="202"/>
      <c r="M63" s="205"/>
      <c r="N63" s="154"/>
      <c r="O63" s="144"/>
      <c r="P63" s="145"/>
      <c r="Q63" s="145"/>
      <c r="R63" s="145"/>
      <c r="S63" s="145"/>
      <c r="T63" s="146"/>
    </row>
  </sheetData>
  <mergeCells count="109">
    <mergeCell ref="N5:T5"/>
    <mergeCell ref="Q6:Q7"/>
    <mergeCell ref="N22:N28"/>
    <mergeCell ref="N8:N14"/>
    <mergeCell ref="N6:N7"/>
    <mergeCell ref="O6:O7"/>
    <mergeCell ref="A2:A4"/>
    <mergeCell ref="J47:K48"/>
    <mergeCell ref="J40:K41"/>
    <mergeCell ref="J33:K34"/>
    <mergeCell ref="J26:K27"/>
    <mergeCell ref="J19:K20"/>
    <mergeCell ref="G5:M5"/>
    <mergeCell ref="A5:F5"/>
    <mergeCell ref="B8:B14"/>
    <mergeCell ref="B15:B21"/>
    <mergeCell ref="B22:B28"/>
    <mergeCell ref="A8:A63"/>
    <mergeCell ref="A6:A7"/>
    <mergeCell ref="F8:F14"/>
    <mergeCell ref="R6:R7"/>
    <mergeCell ref="S6:S7"/>
    <mergeCell ref="L57:L63"/>
    <mergeCell ref="M57:M63"/>
    <mergeCell ref="O26:T28"/>
    <mergeCell ref="N36:N42"/>
    <mergeCell ref="O38:T42"/>
    <mergeCell ref="N43:N49"/>
    <mergeCell ref="O45:T49"/>
    <mergeCell ref="T6:T7"/>
    <mergeCell ref="F6:F7"/>
    <mergeCell ref="P6:P7"/>
    <mergeCell ref="M8:M14"/>
    <mergeCell ref="J12:K13"/>
    <mergeCell ref="G15:G21"/>
    <mergeCell ref="M15:M21"/>
    <mergeCell ref="O12:T14"/>
    <mergeCell ref="O18:T21"/>
    <mergeCell ref="N15:N21"/>
    <mergeCell ref="L22:L28"/>
    <mergeCell ref="M22:M28"/>
    <mergeCell ref="G8:G14"/>
    <mergeCell ref="L15:L21"/>
    <mergeCell ref="G6:G7"/>
    <mergeCell ref="H6:H7"/>
    <mergeCell ref="I6:M6"/>
    <mergeCell ref="L8:L14"/>
    <mergeCell ref="F22:F28"/>
    <mergeCell ref="B6:B7"/>
    <mergeCell ref="C6:C7"/>
    <mergeCell ref="D6:D7"/>
    <mergeCell ref="E6:E7"/>
    <mergeCell ref="D15:D21"/>
    <mergeCell ref="E15:E21"/>
    <mergeCell ref="F15:F21"/>
    <mergeCell ref="C8:C14"/>
    <mergeCell ref="C15:C21"/>
    <mergeCell ref="D8:D14"/>
    <mergeCell ref="E8:E14"/>
    <mergeCell ref="G22:G28"/>
    <mergeCell ref="D29:D35"/>
    <mergeCell ref="F29:F35"/>
    <mergeCell ref="G29:G35"/>
    <mergeCell ref="C29:C35"/>
    <mergeCell ref="C36:C42"/>
    <mergeCell ref="C43:C49"/>
    <mergeCell ref="C50:C56"/>
    <mergeCell ref="E29:E35"/>
    <mergeCell ref="E36:E42"/>
    <mergeCell ref="E43:E49"/>
    <mergeCell ref="E50:E56"/>
    <mergeCell ref="D22:D28"/>
    <mergeCell ref="E22:E28"/>
    <mergeCell ref="C22:C28"/>
    <mergeCell ref="N29:N35"/>
    <mergeCell ref="J61:K62"/>
    <mergeCell ref="J54:K55"/>
    <mergeCell ref="M50:M56"/>
    <mergeCell ref="O31:T35"/>
    <mergeCell ref="B36:B42"/>
    <mergeCell ref="B43:B49"/>
    <mergeCell ref="B50:B56"/>
    <mergeCell ref="B57:B63"/>
    <mergeCell ref="B29:B35"/>
    <mergeCell ref="D36:D42"/>
    <mergeCell ref="D43:D49"/>
    <mergeCell ref="D50:D56"/>
    <mergeCell ref="D57:D63"/>
    <mergeCell ref="E57:E63"/>
    <mergeCell ref="C57:C63"/>
    <mergeCell ref="F36:F42"/>
    <mergeCell ref="G36:G42"/>
    <mergeCell ref="F43:F49"/>
    <mergeCell ref="G43:G49"/>
    <mergeCell ref="L29:L35"/>
    <mergeCell ref="M29:M35"/>
    <mergeCell ref="L36:L42"/>
    <mergeCell ref="L43:L49"/>
    <mergeCell ref="M36:M42"/>
    <mergeCell ref="M43:M49"/>
    <mergeCell ref="N50:N56"/>
    <mergeCell ref="O52:T56"/>
    <mergeCell ref="O60:T63"/>
    <mergeCell ref="F50:F56"/>
    <mergeCell ref="G50:G56"/>
    <mergeCell ref="F57:F63"/>
    <mergeCell ref="G57:G63"/>
    <mergeCell ref="N57:N63"/>
    <mergeCell ref="L50:L56"/>
  </mergeCells>
  <conditionalFormatting sqref="L8:L63">
    <cfRule type="cellIs" dxfId="26" priority="1" operator="between">
      <formula>6.1</formula>
      <formula>9</formula>
    </cfRule>
    <cfRule type="cellIs" dxfId="25" priority="2" operator="between">
      <formula>3.1</formula>
      <formula>6</formula>
    </cfRule>
    <cfRule type="cellIs" dxfId="24" priority="3" operator="between">
      <formula>1</formula>
      <formula>3</formula>
    </cfRule>
  </conditionalFormatting>
  <pageMargins left="0.7" right="0.7" top="0.75" bottom="0.75" header="0.3" footer="0.3"/>
  <pageSetup paperSize="8" scale="1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3B361-EE0C-4BFE-BE3C-10F83C29CE9F}">
  <sheetPr>
    <pageSetUpPr fitToPage="1"/>
  </sheetPr>
  <dimension ref="A1:U29"/>
  <sheetViews>
    <sheetView zoomScale="70" zoomScaleNormal="70" workbookViewId="0">
      <selection activeCell="T24" sqref="T24"/>
    </sheetView>
  </sheetViews>
  <sheetFormatPr defaultColWidth="8.85546875" defaultRowHeight="15" x14ac:dyDescent="0.25"/>
  <cols>
    <col min="1" max="1" width="44.7109375" style="27" customWidth="1"/>
    <col min="2" max="2" width="26.5703125" style="27" bestFit="1" customWidth="1"/>
    <col min="3" max="4" width="19.140625" style="27" bestFit="1" customWidth="1"/>
    <col min="5" max="5" width="27.28515625" style="27" customWidth="1"/>
    <col min="6" max="6" width="50.42578125" style="27" bestFit="1" customWidth="1"/>
    <col min="7" max="7" width="68.5703125" style="27" bestFit="1" customWidth="1"/>
    <col min="8" max="8" width="52.5703125" style="27" bestFit="1" customWidth="1"/>
    <col min="9" max="9" width="23" style="27" bestFit="1" customWidth="1"/>
    <col min="10" max="10" width="36.5703125" style="27" bestFit="1" customWidth="1"/>
    <col min="11" max="11" width="27.7109375" style="27" bestFit="1" customWidth="1"/>
    <col min="12" max="12" width="17.28515625" style="27" bestFit="1" customWidth="1"/>
    <col min="13" max="13" width="29.28515625" style="27" bestFit="1" customWidth="1"/>
    <col min="14" max="14" width="44" style="27" bestFit="1" customWidth="1"/>
    <col min="15" max="15" width="41.7109375" style="27" bestFit="1" customWidth="1"/>
    <col min="16" max="16" width="18.7109375" style="27" bestFit="1" customWidth="1"/>
    <col min="17" max="17" width="18.140625" style="27" bestFit="1" customWidth="1"/>
    <col min="18" max="18" width="22.28515625" style="27" bestFit="1" customWidth="1"/>
    <col min="19" max="19" width="22.5703125" style="27" bestFit="1" customWidth="1"/>
    <col min="20" max="20" width="18.85546875" style="28" bestFit="1" customWidth="1"/>
    <col min="21" max="16384" width="8.85546875" style="27"/>
  </cols>
  <sheetData>
    <row r="1" spans="1:21" ht="29.25" customHeight="1" x14ac:dyDescent="0.25">
      <c r="A1" s="111" t="s">
        <v>614</v>
      </c>
    </row>
    <row r="2" spans="1:21" x14ac:dyDescent="0.25">
      <c r="A2" s="196" t="s">
        <v>649</v>
      </c>
      <c r="B2" s="56"/>
    </row>
    <row r="3" spans="1:21" x14ac:dyDescent="0.25">
      <c r="A3" s="197"/>
      <c r="B3" s="56"/>
      <c r="C3" s="29"/>
      <c r="D3" s="29"/>
      <c r="F3" s="29"/>
      <c r="I3" s="31"/>
      <c r="J3" s="31"/>
      <c r="K3" s="31"/>
      <c r="L3" s="31"/>
    </row>
    <row r="4" spans="1:21" ht="29.25" customHeight="1" thickBot="1" x14ac:dyDescent="0.3">
      <c r="A4" s="198"/>
      <c r="B4" s="56"/>
      <c r="C4" s="29"/>
      <c r="D4" s="29"/>
      <c r="F4" s="29"/>
      <c r="I4" s="31"/>
      <c r="J4" s="31"/>
      <c r="K4" s="31"/>
      <c r="L4" s="31"/>
    </row>
    <row r="5" spans="1:21" ht="34.5" customHeight="1" thickTop="1" thickBot="1" x14ac:dyDescent="0.3">
      <c r="A5" s="217" t="s">
        <v>188</v>
      </c>
      <c r="B5" s="217"/>
      <c r="C5" s="217"/>
      <c r="D5" s="217"/>
      <c r="E5" s="217"/>
      <c r="F5" s="217"/>
      <c r="G5" s="193" t="s">
        <v>492</v>
      </c>
      <c r="H5" s="194"/>
      <c r="I5" s="194"/>
      <c r="J5" s="194"/>
      <c r="K5" s="194"/>
      <c r="L5" s="194"/>
      <c r="M5" s="195"/>
      <c r="N5" s="217" t="s">
        <v>5</v>
      </c>
      <c r="O5" s="217"/>
      <c r="P5" s="217"/>
      <c r="Q5" s="217"/>
      <c r="R5" s="217"/>
      <c r="S5" s="217"/>
      <c r="T5" s="217"/>
    </row>
    <row r="6" spans="1:21" ht="48.75" customHeight="1" thickTop="1" thickBot="1" x14ac:dyDescent="0.3">
      <c r="A6" s="218" t="s">
        <v>232</v>
      </c>
      <c r="B6" s="218" t="s">
        <v>6</v>
      </c>
      <c r="C6" s="207" t="s">
        <v>190</v>
      </c>
      <c r="D6" s="207" t="s">
        <v>180</v>
      </c>
      <c r="E6" s="207" t="s">
        <v>7</v>
      </c>
      <c r="F6" s="207" t="s">
        <v>189</v>
      </c>
      <c r="G6" s="207" t="s">
        <v>192</v>
      </c>
      <c r="H6" s="207" t="s">
        <v>8</v>
      </c>
      <c r="I6" s="209" t="s">
        <v>9</v>
      </c>
      <c r="J6" s="209"/>
      <c r="K6" s="209"/>
      <c r="L6" s="209"/>
      <c r="M6" s="209"/>
      <c r="N6" s="210" t="s">
        <v>10</v>
      </c>
      <c r="O6" s="206" t="s">
        <v>11</v>
      </c>
      <c r="P6" s="206" t="s">
        <v>12</v>
      </c>
      <c r="Q6" s="206" t="s">
        <v>295</v>
      </c>
      <c r="R6" s="206" t="s">
        <v>14</v>
      </c>
      <c r="S6" s="206" t="s">
        <v>15</v>
      </c>
      <c r="T6" s="206" t="s">
        <v>16</v>
      </c>
    </row>
    <row r="7" spans="1:21" ht="46.5" thickTop="1" thickBot="1" x14ac:dyDescent="0.3">
      <c r="A7" s="219"/>
      <c r="B7" s="219"/>
      <c r="C7" s="208"/>
      <c r="D7" s="208"/>
      <c r="E7" s="208"/>
      <c r="F7" s="208"/>
      <c r="G7" s="208"/>
      <c r="H7" s="208"/>
      <c r="I7" s="33" t="s">
        <v>182</v>
      </c>
      <c r="J7" s="33" t="s">
        <v>183</v>
      </c>
      <c r="K7" s="33" t="s">
        <v>184</v>
      </c>
      <c r="L7" s="33" t="s">
        <v>185</v>
      </c>
      <c r="M7" s="33" t="s">
        <v>13</v>
      </c>
      <c r="N7" s="210"/>
      <c r="O7" s="206"/>
      <c r="P7" s="206"/>
      <c r="Q7" s="206"/>
      <c r="R7" s="206"/>
      <c r="S7" s="206"/>
      <c r="T7" s="206"/>
    </row>
    <row r="8" spans="1:21" ht="252.75" customHeight="1" thickTop="1" x14ac:dyDescent="0.25">
      <c r="A8" s="173" t="s">
        <v>407</v>
      </c>
      <c r="B8" s="173" t="s">
        <v>206</v>
      </c>
      <c r="C8" s="173" t="s">
        <v>205</v>
      </c>
      <c r="D8" s="173" t="s">
        <v>457</v>
      </c>
      <c r="E8" s="173" t="s">
        <v>207</v>
      </c>
      <c r="F8" s="230" t="s">
        <v>408</v>
      </c>
      <c r="G8" s="242" t="s">
        <v>417</v>
      </c>
      <c r="H8" s="16" t="s">
        <v>191</v>
      </c>
      <c r="I8" s="41">
        <v>1</v>
      </c>
      <c r="J8" s="42" t="s">
        <v>199</v>
      </c>
      <c r="K8" s="43">
        <v>3</v>
      </c>
      <c r="L8" s="225">
        <f>I14*K14</f>
        <v>3.208333333333333</v>
      </c>
      <c r="M8" s="213" t="s">
        <v>383</v>
      </c>
      <c r="N8" s="213" t="s">
        <v>472</v>
      </c>
      <c r="O8" s="15" t="s">
        <v>412</v>
      </c>
      <c r="P8" s="15" t="s">
        <v>234</v>
      </c>
      <c r="Q8" s="16" t="s">
        <v>388</v>
      </c>
      <c r="R8" s="16" t="s">
        <v>274</v>
      </c>
      <c r="S8" s="16" t="s">
        <v>369</v>
      </c>
      <c r="T8" s="17" t="s">
        <v>299</v>
      </c>
    </row>
    <row r="9" spans="1:21" ht="78.75" customHeight="1" x14ac:dyDescent="0.25">
      <c r="A9" s="174"/>
      <c r="B9" s="174"/>
      <c r="C9" s="174"/>
      <c r="D9" s="174"/>
      <c r="E9" s="174"/>
      <c r="F9" s="220"/>
      <c r="G9" s="229"/>
      <c r="H9" s="19" t="s">
        <v>193</v>
      </c>
      <c r="I9" s="44">
        <v>1</v>
      </c>
      <c r="J9" s="45" t="s">
        <v>198</v>
      </c>
      <c r="K9" s="46">
        <v>2</v>
      </c>
      <c r="L9" s="226"/>
      <c r="M9" s="214"/>
      <c r="N9" s="214"/>
      <c r="O9" s="19" t="s">
        <v>413</v>
      </c>
      <c r="P9" s="19" t="s">
        <v>237</v>
      </c>
      <c r="Q9" s="19" t="s">
        <v>388</v>
      </c>
      <c r="R9" s="19" t="s">
        <v>364</v>
      </c>
      <c r="S9" s="19" t="s">
        <v>575</v>
      </c>
      <c r="T9" s="25">
        <v>2</v>
      </c>
      <c r="U9" s="20"/>
    </row>
    <row r="10" spans="1:21" ht="45" x14ac:dyDescent="0.25">
      <c r="A10" s="174"/>
      <c r="B10" s="174"/>
      <c r="C10" s="174"/>
      <c r="D10" s="174"/>
      <c r="E10" s="174"/>
      <c r="F10" s="220"/>
      <c r="G10" s="229"/>
      <c r="H10" s="19" t="s">
        <v>194</v>
      </c>
      <c r="I10" s="44">
        <v>3</v>
      </c>
      <c r="J10" s="45" t="s">
        <v>200</v>
      </c>
      <c r="K10" s="46">
        <v>1</v>
      </c>
      <c r="L10" s="226"/>
      <c r="M10" s="214"/>
      <c r="N10" s="214"/>
      <c r="O10" s="19" t="s">
        <v>414</v>
      </c>
      <c r="P10" s="19" t="s">
        <v>242</v>
      </c>
      <c r="Q10" s="19" t="s">
        <v>388</v>
      </c>
      <c r="R10" s="19" t="s">
        <v>274</v>
      </c>
      <c r="S10" s="19" t="s">
        <v>307</v>
      </c>
      <c r="T10" s="52" t="s">
        <v>672</v>
      </c>
    </row>
    <row r="11" spans="1:21" ht="114.75" customHeight="1" x14ac:dyDescent="0.25">
      <c r="A11" s="174"/>
      <c r="B11" s="174"/>
      <c r="C11" s="174"/>
      <c r="D11" s="174"/>
      <c r="E11" s="174"/>
      <c r="F11" s="220"/>
      <c r="G11" s="229"/>
      <c r="H11" s="19" t="s">
        <v>195</v>
      </c>
      <c r="I11" s="44">
        <v>3</v>
      </c>
      <c r="J11" s="45" t="s">
        <v>201</v>
      </c>
      <c r="K11" s="46">
        <v>1</v>
      </c>
      <c r="L11" s="226"/>
      <c r="M11" s="214"/>
      <c r="N11" s="214"/>
      <c r="O11" s="19" t="s">
        <v>409</v>
      </c>
      <c r="P11" s="19" t="s">
        <v>237</v>
      </c>
      <c r="Q11" s="19" t="s">
        <v>410</v>
      </c>
      <c r="R11" s="19" t="s">
        <v>411</v>
      </c>
      <c r="S11" s="19" t="s">
        <v>415</v>
      </c>
      <c r="T11" s="25">
        <v>2</v>
      </c>
    </row>
    <row r="12" spans="1:21" ht="45" x14ac:dyDescent="0.25">
      <c r="A12" s="174"/>
      <c r="B12" s="174"/>
      <c r="C12" s="174"/>
      <c r="D12" s="174"/>
      <c r="E12" s="174"/>
      <c r="F12" s="220"/>
      <c r="G12" s="229"/>
      <c r="H12" s="19" t="s">
        <v>196</v>
      </c>
      <c r="I12" s="44">
        <v>1</v>
      </c>
      <c r="J12" s="232"/>
      <c r="K12" s="233"/>
      <c r="L12" s="226"/>
      <c r="M12" s="214"/>
      <c r="N12" s="214"/>
      <c r="O12" s="18" t="s">
        <v>419</v>
      </c>
      <c r="P12" s="19" t="s">
        <v>313</v>
      </c>
      <c r="Q12" s="19" t="s">
        <v>388</v>
      </c>
      <c r="R12" s="19" t="s">
        <v>274</v>
      </c>
      <c r="S12" s="19" t="s">
        <v>387</v>
      </c>
      <c r="T12" s="52">
        <v>1</v>
      </c>
    </row>
    <row r="13" spans="1:21" x14ac:dyDescent="0.25">
      <c r="A13" s="174"/>
      <c r="B13" s="174"/>
      <c r="C13" s="174"/>
      <c r="D13" s="174"/>
      <c r="E13" s="174"/>
      <c r="F13" s="220"/>
      <c r="G13" s="229"/>
      <c r="H13" s="18" t="s">
        <v>197</v>
      </c>
      <c r="I13" s="44">
        <v>2</v>
      </c>
      <c r="J13" s="234"/>
      <c r="K13" s="235"/>
      <c r="L13" s="226"/>
      <c r="M13" s="214"/>
      <c r="N13" s="214"/>
      <c r="O13" s="236"/>
      <c r="P13" s="237"/>
      <c r="Q13" s="237"/>
      <c r="R13" s="237"/>
      <c r="S13" s="237"/>
      <c r="T13" s="238"/>
    </row>
    <row r="14" spans="1:21" ht="15.75" thickBot="1" x14ac:dyDescent="0.3">
      <c r="A14" s="175"/>
      <c r="B14" s="175"/>
      <c r="C14" s="175"/>
      <c r="D14" s="175"/>
      <c r="E14" s="175"/>
      <c r="F14" s="231"/>
      <c r="G14" s="241"/>
      <c r="H14" s="53" t="s">
        <v>202</v>
      </c>
      <c r="I14" s="57">
        <f>AVERAGE(I8:I13)</f>
        <v>1.8333333333333333</v>
      </c>
      <c r="J14" s="21" t="s">
        <v>203</v>
      </c>
      <c r="K14" s="57">
        <f>AVERAGE(K8:K13)</f>
        <v>1.75</v>
      </c>
      <c r="L14" s="228"/>
      <c r="M14" s="215"/>
      <c r="N14" s="215"/>
      <c r="O14" s="239"/>
      <c r="P14" s="171"/>
      <c r="Q14" s="171"/>
      <c r="R14" s="171"/>
      <c r="S14" s="171"/>
      <c r="T14" s="240"/>
    </row>
    <row r="15" spans="1:21" ht="210" customHeight="1" thickTop="1" x14ac:dyDescent="0.25">
      <c r="A15" s="222" t="s">
        <v>359</v>
      </c>
      <c r="B15" s="222" t="s">
        <v>206</v>
      </c>
      <c r="C15" s="174" t="s">
        <v>235</v>
      </c>
      <c r="D15" s="174" t="s">
        <v>483</v>
      </c>
      <c r="E15" s="174" t="s">
        <v>416</v>
      </c>
      <c r="F15" s="220" t="s">
        <v>456</v>
      </c>
      <c r="G15" s="221" t="s">
        <v>418</v>
      </c>
      <c r="H15" s="16" t="s">
        <v>191</v>
      </c>
      <c r="I15" s="41">
        <v>1</v>
      </c>
      <c r="J15" s="42" t="s">
        <v>199</v>
      </c>
      <c r="K15" s="43">
        <v>3</v>
      </c>
      <c r="L15" s="226">
        <f>I21*K21</f>
        <v>3.208333333333333</v>
      </c>
      <c r="M15" s="213" t="s">
        <v>570</v>
      </c>
      <c r="N15" s="213" t="s">
        <v>473</v>
      </c>
      <c r="O15" s="16" t="s">
        <v>571</v>
      </c>
      <c r="P15" s="16" t="s">
        <v>313</v>
      </c>
      <c r="Q15" s="16" t="s">
        <v>392</v>
      </c>
      <c r="R15" s="16" t="s">
        <v>572</v>
      </c>
      <c r="S15" s="16" t="s">
        <v>573</v>
      </c>
      <c r="T15" s="26" t="s">
        <v>299</v>
      </c>
    </row>
    <row r="16" spans="1:21" ht="30" x14ac:dyDescent="0.25">
      <c r="A16" s="223"/>
      <c r="B16" s="223"/>
      <c r="C16" s="174"/>
      <c r="D16" s="174"/>
      <c r="E16" s="174"/>
      <c r="F16" s="220"/>
      <c r="G16" s="229"/>
      <c r="H16" s="19" t="s">
        <v>193</v>
      </c>
      <c r="I16" s="44">
        <v>1</v>
      </c>
      <c r="J16" s="45" t="s">
        <v>198</v>
      </c>
      <c r="K16" s="46">
        <v>2</v>
      </c>
      <c r="L16" s="226"/>
      <c r="M16" s="214"/>
      <c r="N16" s="214"/>
      <c r="O16" s="139"/>
      <c r="P16" s="139"/>
      <c r="Q16" s="139"/>
      <c r="R16" s="139"/>
      <c r="S16" s="139"/>
      <c r="T16" s="140"/>
    </row>
    <row r="17" spans="1:20" ht="45" x14ac:dyDescent="0.25">
      <c r="A17" s="223"/>
      <c r="B17" s="223"/>
      <c r="C17" s="174"/>
      <c r="D17" s="174"/>
      <c r="E17" s="174"/>
      <c r="F17" s="220"/>
      <c r="G17" s="229"/>
      <c r="H17" s="19" t="s">
        <v>194</v>
      </c>
      <c r="I17" s="44">
        <v>3</v>
      </c>
      <c r="J17" s="45" t="s">
        <v>200</v>
      </c>
      <c r="K17" s="46">
        <v>1</v>
      </c>
      <c r="L17" s="226"/>
      <c r="M17" s="214"/>
      <c r="N17" s="214"/>
      <c r="O17" s="142"/>
      <c r="P17" s="142"/>
      <c r="Q17" s="142"/>
      <c r="R17" s="142"/>
      <c r="S17" s="142"/>
      <c r="T17" s="143"/>
    </row>
    <row r="18" spans="1:20" ht="45" x14ac:dyDescent="0.25">
      <c r="A18" s="223"/>
      <c r="B18" s="223"/>
      <c r="C18" s="174"/>
      <c r="D18" s="174"/>
      <c r="E18" s="174"/>
      <c r="F18" s="220"/>
      <c r="G18" s="229"/>
      <c r="H18" s="19" t="s">
        <v>195</v>
      </c>
      <c r="I18" s="44">
        <v>3</v>
      </c>
      <c r="J18" s="45" t="s">
        <v>201</v>
      </c>
      <c r="K18" s="46">
        <v>1</v>
      </c>
      <c r="L18" s="226"/>
      <c r="M18" s="214"/>
      <c r="N18" s="214"/>
      <c r="O18" s="142"/>
      <c r="P18" s="142"/>
      <c r="Q18" s="142"/>
      <c r="R18" s="142"/>
      <c r="S18" s="142"/>
      <c r="T18" s="143"/>
    </row>
    <row r="19" spans="1:20" ht="30" x14ac:dyDescent="0.25">
      <c r="A19" s="223"/>
      <c r="B19" s="223"/>
      <c r="C19" s="174"/>
      <c r="D19" s="174"/>
      <c r="E19" s="174"/>
      <c r="F19" s="220"/>
      <c r="G19" s="229"/>
      <c r="H19" s="19" t="s">
        <v>196</v>
      </c>
      <c r="I19" s="44">
        <v>1</v>
      </c>
      <c r="J19" s="232"/>
      <c r="K19" s="233"/>
      <c r="L19" s="226"/>
      <c r="M19" s="214"/>
      <c r="N19" s="214"/>
      <c r="O19" s="142"/>
      <c r="P19" s="142"/>
      <c r="Q19" s="142"/>
      <c r="R19" s="142"/>
      <c r="S19" s="142"/>
      <c r="T19" s="143"/>
    </row>
    <row r="20" spans="1:20" x14ac:dyDescent="0.25">
      <c r="A20" s="223"/>
      <c r="B20" s="223"/>
      <c r="C20" s="174"/>
      <c r="D20" s="174"/>
      <c r="E20" s="174"/>
      <c r="F20" s="220"/>
      <c r="G20" s="229"/>
      <c r="H20" s="18" t="s">
        <v>197</v>
      </c>
      <c r="I20" s="44">
        <v>2</v>
      </c>
      <c r="J20" s="234"/>
      <c r="K20" s="235"/>
      <c r="L20" s="226"/>
      <c r="M20" s="214"/>
      <c r="N20" s="214"/>
      <c r="O20" s="142"/>
      <c r="P20" s="142"/>
      <c r="Q20" s="142"/>
      <c r="R20" s="142"/>
      <c r="S20" s="142"/>
      <c r="T20" s="143"/>
    </row>
    <row r="21" spans="1:20" ht="15.75" thickBot="1" x14ac:dyDescent="0.3">
      <c r="A21" s="224"/>
      <c r="B21" s="224"/>
      <c r="C21" s="175"/>
      <c r="D21" s="175"/>
      <c r="E21" s="175"/>
      <c r="F21" s="231"/>
      <c r="G21" s="241"/>
      <c r="H21" s="53" t="s">
        <v>202</v>
      </c>
      <c r="I21" s="57">
        <f>AVERAGE(I15:I20)</f>
        <v>1.8333333333333333</v>
      </c>
      <c r="J21" s="21" t="s">
        <v>203</v>
      </c>
      <c r="K21" s="57">
        <f>AVERAGE(K15:K20)</f>
        <v>1.75</v>
      </c>
      <c r="L21" s="228"/>
      <c r="M21" s="215"/>
      <c r="N21" s="215"/>
      <c r="O21" s="211"/>
      <c r="P21" s="211"/>
      <c r="Q21" s="211"/>
      <c r="R21" s="211"/>
      <c r="S21" s="211"/>
      <c r="T21" s="212"/>
    </row>
    <row r="22" spans="1:20" s="20" customFormat="1" ht="119.25" customHeight="1" thickTop="1" x14ac:dyDescent="0.25">
      <c r="A22" s="174" t="s">
        <v>532</v>
      </c>
      <c r="B22" s="174" t="s">
        <v>206</v>
      </c>
      <c r="C22" s="174" t="s">
        <v>235</v>
      </c>
      <c r="D22" s="174" t="s">
        <v>467</v>
      </c>
      <c r="E22" s="174" t="s">
        <v>324</v>
      </c>
      <c r="F22" s="220" t="s">
        <v>475</v>
      </c>
      <c r="G22" s="221" t="s">
        <v>474</v>
      </c>
      <c r="H22" s="16" t="s">
        <v>191</v>
      </c>
      <c r="I22" s="41">
        <v>1</v>
      </c>
      <c r="J22" s="42" t="s">
        <v>199</v>
      </c>
      <c r="K22" s="43">
        <v>3</v>
      </c>
      <c r="L22" s="225">
        <f>I28*K28</f>
        <v>2.5</v>
      </c>
      <c r="M22" s="213" t="s">
        <v>476</v>
      </c>
      <c r="N22" s="213" t="s">
        <v>477</v>
      </c>
      <c r="O22" s="16" t="s">
        <v>453</v>
      </c>
      <c r="P22" s="15" t="s">
        <v>234</v>
      </c>
      <c r="Q22" s="15" t="s">
        <v>388</v>
      </c>
      <c r="R22" s="16" t="s">
        <v>274</v>
      </c>
      <c r="S22" s="16" t="s">
        <v>369</v>
      </c>
      <c r="T22" s="17" t="s">
        <v>299</v>
      </c>
    </row>
    <row r="23" spans="1:20" ht="75" x14ac:dyDescent="0.25">
      <c r="A23" s="174"/>
      <c r="B23" s="174"/>
      <c r="C23" s="174"/>
      <c r="D23" s="174"/>
      <c r="E23" s="174"/>
      <c r="F23" s="220"/>
      <c r="G23" s="229"/>
      <c r="H23" s="19" t="s">
        <v>193</v>
      </c>
      <c r="I23" s="44">
        <v>1</v>
      </c>
      <c r="J23" s="45" t="s">
        <v>198</v>
      </c>
      <c r="K23" s="46">
        <v>1</v>
      </c>
      <c r="L23" s="226"/>
      <c r="M23" s="214"/>
      <c r="N23" s="214"/>
      <c r="O23" s="16" t="s">
        <v>559</v>
      </c>
      <c r="P23" s="15" t="s">
        <v>237</v>
      </c>
      <c r="Q23" s="15" t="s">
        <v>444</v>
      </c>
      <c r="R23" s="16" t="s">
        <v>560</v>
      </c>
      <c r="S23" s="16" t="s">
        <v>650</v>
      </c>
      <c r="T23" s="17" t="s">
        <v>673</v>
      </c>
    </row>
    <row r="24" spans="1:20" ht="75" x14ac:dyDescent="0.25">
      <c r="A24" s="174"/>
      <c r="B24" s="174"/>
      <c r="C24" s="174"/>
      <c r="D24" s="174"/>
      <c r="E24" s="174"/>
      <c r="F24" s="220"/>
      <c r="G24" s="229"/>
      <c r="H24" s="19" t="s">
        <v>194</v>
      </c>
      <c r="I24" s="44">
        <v>3</v>
      </c>
      <c r="J24" s="45" t="s">
        <v>200</v>
      </c>
      <c r="K24" s="46">
        <v>1</v>
      </c>
      <c r="L24" s="226"/>
      <c r="M24" s="214"/>
      <c r="N24" s="214"/>
      <c r="O24" s="16" t="s">
        <v>574</v>
      </c>
      <c r="P24" s="19" t="s">
        <v>308</v>
      </c>
      <c r="Q24" s="19" t="s">
        <v>388</v>
      </c>
      <c r="R24" s="19" t="s">
        <v>364</v>
      </c>
      <c r="S24" s="18" t="s">
        <v>576</v>
      </c>
      <c r="T24" s="52">
        <v>1</v>
      </c>
    </row>
    <row r="25" spans="1:20" ht="45" x14ac:dyDescent="0.25">
      <c r="A25" s="174"/>
      <c r="B25" s="174"/>
      <c r="C25" s="174"/>
      <c r="D25" s="174"/>
      <c r="E25" s="174"/>
      <c r="F25" s="220"/>
      <c r="G25" s="229"/>
      <c r="H25" s="19" t="s">
        <v>195</v>
      </c>
      <c r="I25" s="44">
        <v>3</v>
      </c>
      <c r="J25" s="45" t="s">
        <v>201</v>
      </c>
      <c r="K25" s="46">
        <v>1</v>
      </c>
      <c r="L25" s="226"/>
      <c r="M25" s="214"/>
      <c r="N25" s="214"/>
      <c r="O25" s="138"/>
      <c r="P25" s="139"/>
      <c r="Q25" s="139"/>
      <c r="R25" s="139"/>
      <c r="S25" s="139"/>
      <c r="T25" s="140"/>
    </row>
    <row r="26" spans="1:20" ht="30" x14ac:dyDescent="0.25">
      <c r="A26" s="174"/>
      <c r="B26" s="174"/>
      <c r="C26" s="174"/>
      <c r="D26" s="174"/>
      <c r="E26" s="174"/>
      <c r="F26" s="220"/>
      <c r="G26" s="229"/>
      <c r="H26" s="19" t="s">
        <v>196</v>
      </c>
      <c r="I26" s="44">
        <v>1</v>
      </c>
      <c r="J26" s="232"/>
      <c r="K26" s="233"/>
      <c r="L26" s="226"/>
      <c r="M26" s="214"/>
      <c r="N26" s="214"/>
      <c r="O26" s="141"/>
      <c r="P26" s="142"/>
      <c r="Q26" s="142"/>
      <c r="R26" s="142"/>
      <c r="S26" s="142"/>
      <c r="T26" s="143"/>
    </row>
    <row r="27" spans="1:20" x14ac:dyDescent="0.25">
      <c r="A27" s="174"/>
      <c r="B27" s="174"/>
      <c r="C27" s="174"/>
      <c r="D27" s="174"/>
      <c r="E27" s="174"/>
      <c r="F27" s="220"/>
      <c r="G27" s="229"/>
      <c r="H27" s="18" t="s">
        <v>197</v>
      </c>
      <c r="I27" s="44">
        <v>1</v>
      </c>
      <c r="J27" s="234"/>
      <c r="K27" s="235"/>
      <c r="L27" s="226"/>
      <c r="M27" s="214"/>
      <c r="N27" s="214"/>
      <c r="O27" s="141"/>
      <c r="P27" s="142"/>
      <c r="Q27" s="142"/>
      <c r="R27" s="142"/>
      <c r="S27" s="142"/>
      <c r="T27" s="143"/>
    </row>
    <row r="28" spans="1:20" ht="15.75" thickBot="1" x14ac:dyDescent="0.3">
      <c r="A28" s="222"/>
      <c r="B28" s="222"/>
      <c r="C28" s="222"/>
      <c r="D28" s="222"/>
      <c r="E28" s="222"/>
      <c r="F28" s="221"/>
      <c r="G28" s="229"/>
      <c r="H28" s="19" t="s">
        <v>202</v>
      </c>
      <c r="I28" s="58">
        <f>AVERAGE(I22:I27)</f>
        <v>1.6666666666666667</v>
      </c>
      <c r="J28" s="18" t="s">
        <v>203</v>
      </c>
      <c r="K28" s="58">
        <f>AVERAGE(K22:K27)</f>
        <v>1.5</v>
      </c>
      <c r="L28" s="227"/>
      <c r="M28" s="215"/>
      <c r="N28" s="215"/>
      <c r="O28" s="216"/>
      <c r="P28" s="211"/>
      <c r="Q28" s="211"/>
      <c r="R28" s="211"/>
      <c r="S28" s="211"/>
      <c r="T28" s="212"/>
    </row>
    <row r="29" spans="1:20" ht="15.75" thickTop="1" x14ac:dyDescent="0.25"/>
  </sheetData>
  <mergeCells count="56">
    <mergeCell ref="A2:A4"/>
    <mergeCell ref="O13:T14"/>
    <mergeCell ref="A22:A28"/>
    <mergeCell ref="B22:B28"/>
    <mergeCell ref="C15:C21"/>
    <mergeCell ref="C22:C28"/>
    <mergeCell ref="D15:D21"/>
    <mergeCell ref="D22:D28"/>
    <mergeCell ref="E15:E21"/>
    <mergeCell ref="E22:E28"/>
    <mergeCell ref="F15:F21"/>
    <mergeCell ref="G15:G21"/>
    <mergeCell ref="G8:G14"/>
    <mergeCell ref="J19:K20"/>
    <mergeCell ref="A8:A14"/>
    <mergeCell ref="B8:B14"/>
    <mergeCell ref="C8:C14"/>
    <mergeCell ref="D8:D14"/>
    <mergeCell ref="G22:G28"/>
    <mergeCell ref="F8:F14"/>
    <mergeCell ref="J26:K27"/>
    <mergeCell ref="J12:K13"/>
    <mergeCell ref="N8:N14"/>
    <mergeCell ref="M8:M14"/>
    <mergeCell ref="L22:L28"/>
    <mergeCell ref="L8:L14"/>
    <mergeCell ref="L15:L21"/>
    <mergeCell ref="M15:M21"/>
    <mergeCell ref="M22:M28"/>
    <mergeCell ref="N15:N21"/>
    <mergeCell ref="O16:T21"/>
    <mergeCell ref="N22:N28"/>
    <mergeCell ref="O25:T28"/>
    <mergeCell ref="A5:F5"/>
    <mergeCell ref="A6:A7"/>
    <mergeCell ref="B6:B7"/>
    <mergeCell ref="F22:F28"/>
    <mergeCell ref="A15:A21"/>
    <mergeCell ref="B15:B21"/>
    <mergeCell ref="C6:C7"/>
    <mergeCell ref="D6:D7"/>
    <mergeCell ref="E6:E7"/>
    <mergeCell ref="F6:F7"/>
    <mergeCell ref="E8:E14"/>
    <mergeCell ref="G5:M5"/>
    <mergeCell ref="N5:T5"/>
    <mergeCell ref="G6:G7"/>
    <mergeCell ref="H6:H7"/>
    <mergeCell ref="I6:M6"/>
    <mergeCell ref="N6:N7"/>
    <mergeCell ref="O6:O7"/>
    <mergeCell ref="P6:P7"/>
    <mergeCell ref="Q6:Q7"/>
    <mergeCell ref="R6:R7"/>
    <mergeCell ref="S6:S7"/>
    <mergeCell ref="T6:T7"/>
  </mergeCells>
  <conditionalFormatting sqref="L8:L28">
    <cfRule type="cellIs" dxfId="23" priority="1" operator="between">
      <formula>6.1</formula>
      <formula>9</formula>
    </cfRule>
    <cfRule type="cellIs" dxfId="22" priority="2" operator="between">
      <formula>3.1</formula>
      <formula>6</formula>
    </cfRule>
    <cfRule type="cellIs" dxfId="21" priority="3" operator="between">
      <formula>1</formula>
      <formula>3</formula>
    </cfRule>
  </conditionalFormatting>
  <pageMargins left="0.7" right="0.7" top="0.75" bottom="0.75" header="0.3" footer="0.3"/>
  <pageSetup paperSize="9" scale="2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D3D63-9B57-4EF6-B949-B2FEAC352DE5}">
  <dimension ref="A1:U49"/>
  <sheetViews>
    <sheetView zoomScale="70" zoomScaleNormal="70" workbookViewId="0">
      <pane ySplit="7" topLeftCell="A8" activePane="bottomLeft" state="frozen"/>
      <selection pane="bottomLeft" activeCell="E36" sqref="E36"/>
    </sheetView>
  </sheetViews>
  <sheetFormatPr defaultColWidth="8.85546875" defaultRowHeight="15" x14ac:dyDescent="0.25"/>
  <cols>
    <col min="1" max="1" width="51.5703125" style="27" customWidth="1"/>
    <col min="2" max="2" width="26.5703125" style="27" bestFit="1" customWidth="1"/>
    <col min="3" max="3" width="20.85546875" style="27" bestFit="1" customWidth="1"/>
    <col min="4" max="4" width="19.140625" style="27" bestFit="1" customWidth="1"/>
    <col min="5" max="5" width="43.7109375" style="30" bestFit="1" customWidth="1"/>
    <col min="6" max="6" width="104.28515625" style="27" bestFit="1" customWidth="1"/>
    <col min="7" max="7" width="183.7109375" style="27" bestFit="1" customWidth="1"/>
    <col min="8" max="8" width="33.7109375" style="27" bestFit="1" customWidth="1"/>
    <col min="9" max="9" width="23" style="27" bestFit="1" customWidth="1"/>
    <col min="10" max="10" width="30.7109375" style="27" customWidth="1"/>
    <col min="11" max="11" width="27.7109375" style="27" bestFit="1" customWidth="1"/>
    <col min="12" max="12" width="17.28515625" style="55" bestFit="1" customWidth="1"/>
    <col min="13" max="13" width="37.28515625" style="27" customWidth="1"/>
    <col min="14" max="14" width="46.42578125" style="27" bestFit="1" customWidth="1"/>
    <col min="15" max="15" width="42.5703125" style="27" bestFit="1" customWidth="1"/>
    <col min="16" max="16" width="20.140625" style="27" customWidth="1"/>
    <col min="17" max="17" width="16.140625" style="27" bestFit="1" customWidth="1"/>
    <col min="18" max="18" width="19.85546875" style="27" bestFit="1" customWidth="1"/>
    <col min="19" max="19" width="36.140625" style="27" bestFit="1" customWidth="1"/>
    <col min="20" max="20" width="19.7109375" style="28" customWidth="1"/>
    <col min="21" max="16384" width="8.85546875" style="27"/>
  </cols>
  <sheetData>
    <row r="1" spans="1:20" ht="27.75" customHeight="1" x14ac:dyDescent="0.25">
      <c r="A1" s="111" t="s">
        <v>614</v>
      </c>
    </row>
    <row r="2" spans="1:20" x14ac:dyDescent="0.25">
      <c r="A2" s="196" t="s">
        <v>648</v>
      </c>
      <c r="B2" s="56"/>
      <c r="E2" s="27"/>
      <c r="L2" s="27"/>
    </row>
    <row r="3" spans="1:20" x14ac:dyDescent="0.25">
      <c r="A3" s="197"/>
      <c r="B3" s="56"/>
      <c r="D3" s="29"/>
      <c r="F3" s="29"/>
      <c r="I3" s="31"/>
      <c r="J3" s="31"/>
      <c r="K3" s="31"/>
      <c r="L3" s="32"/>
    </row>
    <row r="4" spans="1:20" ht="29.25" customHeight="1" thickBot="1" x14ac:dyDescent="0.3">
      <c r="A4" s="198"/>
      <c r="B4" s="56"/>
      <c r="D4" s="29"/>
      <c r="F4" s="29"/>
      <c r="I4" s="31"/>
      <c r="J4" s="31"/>
      <c r="K4" s="31"/>
      <c r="L4" s="32"/>
    </row>
    <row r="5" spans="1:20" ht="34.5" customHeight="1" thickTop="1" thickBot="1" x14ac:dyDescent="0.3">
      <c r="A5" s="217" t="s">
        <v>188</v>
      </c>
      <c r="B5" s="217"/>
      <c r="C5" s="259"/>
      <c r="D5" s="259"/>
      <c r="E5" s="259"/>
      <c r="F5" s="259"/>
      <c r="G5" s="193" t="s">
        <v>492</v>
      </c>
      <c r="H5" s="194"/>
      <c r="I5" s="194"/>
      <c r="J5" s="194"/>
      <c r="K5" s="194"/>
      <c r="L5" s="194"/>
      <c r="M5" s="195"/>
      <c r="N5" s="247" t="s">
        <v>5</v>
      </c>
      <c r="O5" s="248"/>
      <c r="P5" s="248"/>
      <c r="Q5" s="248"/>
      <c r="R5" s="248"/>
      <c r="S5" s="248"/>
      <c r="T5" s="249"/>
    </row>
    <row r="6" spans="1:20" ht="48.75" customHeight="1" thickTop="1" thickBot="1" x14ac:dyDescent="0.3">
      <c r="A6" s="218" t="s">
        <v>232</v>
      </c>
      <c r="B6" s="218" t="s">
        <v>6</v>
      </c>
      <c r="C6" s="250" t="s">
        <v>190</v>
      </c>
      <c r="D6" s="250" t="s">
        <v>180</v>
      </c>
      <c r="E6" s="250" t="s">
        <v>7</v>
      </c>
      <c r="F6" s="250" t="s">
        <v>189</v>
      </c>
      <c r="G6" s="250" t="s">
        <v>192</v>
      </c>
      <c r="H6" s="250" t="s">
        <v>8</v>
      </c>
      <c r="I6" s="209" t="s">
        <v>9</v>
      </c>
      <c r="J6" s="209"/>
      <c r="K6" s="209"/>
      <c r="L6" s="209"/>
      <c r="M6" s="209"/>
      <c r="N6" s="210" t="s">
        <v>10</v>
      </c>
      <c r="O6" s="206" t="s">
        <v>11</v>
      </c>
      <c r="P6" s="206" t="s">
        <v>12</v>
      </c>
      <c r="Q6" s="245" t="s">
        <v>295</v>
      </c>
      <c r="R6" s="252" t="s">
        <v>14</v>
      </c>
      <c r="S6" s="245" t="s">
        <v>15</v>
      </c>
      <c r="T6" s="245" t="s">
        <v>16</v>
      </c>
    </row>
    <row r="7" spans="1:20" ht="46.5" thickTop="1" thickBot="1" x14ac:dyDescent="0.3">
      <c r="A7" s="219"/>
      <c r="B7" s="260"/>
      <c r="C7" s="251"/>
      <c r="D7" s="251"/>
      <c r="E7" s="251"/>
      <c r="F7" s="251"/>
      <c r="G7" s="251"/>
      <c r="H7" s="251"/>
      <c r="I7" s="34" t="s">
        <v>182</v>
      </c>
      <c r="J7" s="34" t="s">
        <v>183</v>
      </c>
      <c r="K7" s="34" t="s">
        <v>184</v>
      </c>
      <c r="L7" s="34" t="s">
        <v>185</v>
      </c>
      <c r="M7" s="34" t="s">
        <v>13</v>
      </c>
      <c r="N7" s="252"/>
      <c r="O7" s="245"/>
      <c r="P7" s="245"/>
      <c r="Q7" s="253"/>
      <c r="R7" s="258"/>
      <c r="S7" s="253"/>
      <c r="T7" s="253"/>
    </row>
    <row r="8" spans="1:20" ht="90.75" thickTop="1" x14ac:dyDescent="0.25">
      <c r="A8" s="173" t="s">
        <v>359</v>
      </c>
      <c r="B8" s="173" t="s">
        <v>206</v>
      </c>
      <c r="C8" s="173" t="s">
        <v>211</v>
      </c>
      <c r="D8" s="242" t="s">
        <v>235</v>
      </c>
      <c r="E8" s="36" t="s">
        <v>358</v>
      </c>
      <c r="F8" s="35" t="s">
        <v>361</v>
      </c>
      <c r="G8" s="242" t="s">
        <v>236</v>
      </c>
      <c r="H8" s="37" t="s">
        <v>191</v>
      </c>
      <c r="I8" s="41">
        <v>1</v>
      </c>
      <c r="J8" s="38" t="s">
        <v>199</v>
      </c>
      <c r="K8" s="43">
        <v>3</v>
      </c>
      <c r="L8" s="225">
        <f>I14*K14</f>
        <v>3.208333333333333</v>
      </c>
      <c r="M8" s="246" t="s">
        <v>373</v>
      </c>
      <c r="N8" s="246" t="s">
        <v>463</v>
      </c>
      <c r="O8" s="16" t="s">
        <v>571</v>
      </c>
      <c r="P8" s="16" t="s">
        <v>313</v>
      </c>
      <c r="Q8" s="16" t="s">
        <v>392</v>
      </c>
      <c r="R8" s="16" t="s">
        <v>572</v>
      </c>
      <c r="S8" s="16" t="s">
        <v>573</v>
      </c>
      <c r="T8" s="26" t="s">
        <v>299</v>
      </c>
    </row>
    <row r="9" spans="1:20" ht="45" x14ac:dyDescent="0.25">
      <c r="A9" s="174"/>
      <c r="B9" s="174"/>
      <c r="C9" s="174"/>
      <c r="D9" s="229"/>
      <c r="E9" s="223" t="s">
        <v>357</v>
      </c>
      <c r="F9" s="229" t="s">
        <v>360</v>
      </c>
      <c r="G9" s="229"/>
      <c r="H9" s="16" t="s">
        <v>193</v>
      </c>
      <c r="I9" s="44">
        <v>1</v>
      </c>
      <c r="J9" s="42" t="s">
        <v>198</v>
      </c>
      <c r="K9" s="46">
        <v>2</v>
      </c>
      <c r="L9" s="226"/>
      <c r="M9" s="214"/>
      <c r="N9" s="214"/>
      <c r="O9" s="213" t="s">
        <v>304</v>
      </c>
      <c r="P9" s="213" t="s">
        <v>255</v>
      </c>
      <c r="Q9" s="213" t="s">
        <v>388</v>
      </c>
      <c r="R9" s="213" t="s">
        <v>362</v>
      </c>
      <c r="S9" s="213" t="s">
        <v>302</v>
      </c>
      <c r="T9" s="261" t="s">
        <v>299</v>
      </c>
    </row>
    <row r="10" spans="1:20" ht="60" x14ac:dyDescent="0.25">
      <c r="A10" s="174"/>
      <c r="B10" s="174"/>
      <c r="C10" s="174"/>
      <c r="D10" s="229"/>
      <c r="E10" s="223"/>
      <c r="F10" s="229"/>
      <c r="G10" s="229"/>
      <c r="H10" s="19" t="s">
        <v>194</v>
      </c>
      <c r="I10" s="44">
        <v>3</v>
      </c>
      <c r="J10" s="45" t="s">
        <v>200</v>
      </c>
      <c r="K10" s="46">
        <v>1</v>
      </c>
      <c r="L10" s="226"/>
      <c r="M10" s="214"/>
      <c r="N10" s="214"/>
      <c r="O10" s="214"/>
      <c r="P10" s="214"/>
      <c r="Q10" s="214"/>
      <c r="R10" s="214"/>
      <c r="S10" s="214"/>
      <c r="T10" s="262"/>
    </row>
    <row r="11" spans="1:20" ht="60" x14ac:dyDescent="0.25">
      <c r="A11" s="174"/>
      <c r="B11" s="174"/>
      <c r="C11" s="174"/>
      <c r="D11" s="229"/>
      <c r="E11" s="223"/>
      <c r="F11" s="229"/>
      <c r="G11" s="229"/>
      <c r="H11" s="19" t="s">
        <v>195</v>
      </c>
      <c r="I11" s="44">
        <v>3</v>
      </c>
      <c r="J11" s="45" t="s">
        <v>201</v>
      </c>
      <c r="K11" s="46">
        <v>1</v>
      </c>
      <c r="L11" s="226"/>
      <c r="M11" s="214"/>
      <c r="N11" s="214"/>
      <c r="O11" s="214"/>
      <c r="P11" s="214"/>
      <c r="Q11" s="214"/>
      <c r="R11" s="214"/>
      <c r="S11" s="214"/>
      <c r="T11" s="262"/>
    </row>
    <row r="12" spans="1:20" ht="45" x14ac:dyDescent="0.25">
      <c r="A12" s="174"/>
      <c r="B12" s="174"/>
      <c r="C12" s="174"/>
      <c r="D12" s="229"/>
      <c r="E12" s="223"/>
      <c r="F12" s="229"/>
      <c r="G12" s="229"/>
      <c r="H12" s="19" t="s">
        <v>196</v>
      </c>
      <c r="I12" s="44">
        <v>1</v>
      </c>
      <c r="J12" s="232"/>
      <c r="K12" s="233"/>
      <c r="L12" s="226"/>
      <c r="M12" s="214"/>
      <c r="N12" s="214"/>
      <c r="O12" s="214"/>
      <c r="P12" s="214"/>
      <c r="Q12" s="214"/>
      <c r="R12" s="214"/>
      <c r="S12" s="214"/>
      <c r="T12" s="262"/>
    </row>
    <row r="13" spans="1:20" ht="30" x14ac:dyDescent="0.25">
      <c r="A13" s="174"/>
      <c r="B13" s="174"/>
      <c r="C13" s="174"/>
      <c r="D13" s="229"/>
      <c r="E13" s="223"/>
      <c r="F13" s="229"/>
      <c r="G13" s="229"/>
      <c r="H13" s="18" t="s">
        <v>197</v>
      </c>
      <c r="I13" s="44">
        <v>2</v>
      </c>
      <c r="J13" s="234"/>
      <c r="K13" s="235"/>
      <c r="L13" s="226"/>
      <c r="M13" s="214"/>
      <c r="N13" s="214"/>
      <c r="O13" s="214"/>
      <c r="P13" s="214"/>
      <c r="Q13" s="214"/>
      <c r="R13" s="214"/>
      <c r="S13" s="214"/>
      <c r="T13" s="262"/>
    </row>
    <row r="14" spans="1:20" ht="15.75" thickBot="1" x14ac:dyDescent="0.3">
      <c r="A14" s="175"/>
      <c r="B14" s="175"/>
      <c r="C14" s="175"/>
      <c r="D14" s="241"/>
      <c r="E14" s="224"/>
      <c r="F14" s="241"/>
      <c r="G14" s="241"/>
      <c r="H14" s="49" t="s">
        <v>202</v>
      </c>
      <c r="I14" s="57">
        <f>AVERAGE(I8:I13)</f>
        <v>1.8333333333333333</v>
      </c>
      <c r="J14" s="50" t="s">
        <v>203</v>
      </c>
      <c r="K14" s="57">
        <f>AVERAGE(K8:K13)</f>
        <v>1.75</v>
      </c>
      <c r="L14" s="228"/>
      <c r="M14" s="215"/>
      <c r="N14" s="215"/>
      <c r="O14" s="215"/>
      <c r="P14" s="215"/>
      <c r="Q14" s="215"/>
      <c r="R14" s="215"/>
      <c r="S14" s="215"/>
      <c r="T14" s="263"/>
    </row>
    <row r="15" spans="1:20" ht="135.75" thickTop="1" x14ac:dyDescent="0.25">
      <c r="A15" s="199" t="s">
        <v>213</v>
      </c>
      <c r="B15" s="199" t="s">
        <v>210</v>
      </c>
      <c r="C15" s="199" t="s">
        <v>211</v>
      </c>
      <c r="D15" s="213" t="s">
        <v>212</v>
      </c>
      <c r="E15" s="221" t="s">
        <v>394</v>
      </c>
      <c r="F15" s="221" t="s">
        <v>381</v>
      </c>
      <c r="G15" s="221" t="s">
        <v>500</v>
      </c>
      <c r="H15" s="16" t="s">
        <v>191</v>
      </c>
      <c r="I15" s="41">
        <v>1</v>
      </c>
      <c r="J15" s="42" t="s">
        <v>199</v>
      </c>
      <c r="K15" s="43">
        <v>3</v>
      </c>
      <c r="L15" s="225">
        <v>4.0999999999999996</v>
      </c>
      <c r="M15" s="15" t="s">
        <v>600</v>
      </c>
      <c r="N15" s="15" t="s">
        <v>478</v>
      </c>
      <c r="O15" s="16" t="s">
        <v>584</v>
      </c>
      <c r="P15" s="16" t="s">
        <v>237</v>
      </c>
      <c r="Q15" s="16" t="s">
        <v>388</v>
      </c>
      <c r="R15" s="16" t="s">
        <v>364</v>
      </c>
      <c r="S15" s="16" t="s">
        <v>365</v>
      </c>
      <c r="T15" s="26">
        <v>1</v>
      </c>
    </row>
    <row r="16" spans="1:20" ht="60" x14ac:dyDescent="0.25">
      <c r="A16" s="200"/>
      <c r="B16" s="200"/>
      <c r="C16" s="200"/>
      <c r="D16" s="214"/>
      <c r="E16" s="229"/>
      <c r="F16" s="229"/>
      <c r="G16" s="229"/>
      <c r="H16" s="19" t="s">
        <v>193</v>
      </c>
      <c r="I16" s="44">
        <v>2</v>
      </c>
      <c r="J16" s="45" t="s">
        <v>198</v>
      </c>
      <c r="K16" s="46">
        <v>2</v>
      </c>
      <c r="L16" s="226"/>
      <c r="M16" s="138"/>
      <c r="N16" s="140"/>
      <c r="O16" s="19" t="s">
        <v>366</v>
      </c>
      <c r="P16" s="19" t="s">
        <v>313</v>
      </c>
      <c r="Q16" s="19" t="s">
        <v>388</v>
      </c>
      <c r="R16" s="19" t="s">
        <v>598</v>
      </c>
      <c r="S16" s="19" t="s">
        <v>367</v>
      </c>
      <c r="T16" s="52">
        <v>1</v>
      </c>
    </row>
    <row r="17" spans="1:21" ht="60" x14ac:dyDescent="0.25">
      <c r="A17" s="200"/>
      <c r="B17" s="200"/>
      <c r="C17" s="200"/>
      <c r="D17" s="214"/>
      <c r="E17" s="229"/>
      <c r="F17" s="229"/>
      <c r="G17" s="229"/>
      <c r="H17" s="19" t="s">
        <v>194</v>
      </c>
      <c r="I17" s="44">
        <v>3</v>
      </c>
      <c r="J17" s="45" t="s">
        <v>200</v>
      </c>
      <c r="K17" s="46">
        <v>2</v>
      </c>
      <c r="L17" s="226"/>
      <c r="M17" s="141"/>
      <c r="N17" s="143"/>
      <c r="O17" s="214" t="s">
        <v>368</v>
      </c>
      <c r="P17" s="214" t="s">
        <v>234</v>
      </c>
      <c r="Q17" s="214" t="s">
        <v>388</v>
      </c>
      <c r="R17" s="214" t="s">
        <v>274</v>
      </c>
      <c r="S17" s="214" t="s">
        <v>369</v>
      </c>
      <c r="T17" s="262" t="s">
        <v>299</v>
      </c>
    </row>
    <row r="18" spans="1:21" ht="60" x14ac:dyDescent="0.25">
      <c r="A18" s="200"/>
      <c r="B18" s="200"/>
      <c r="C18" s="200"/>
      <c r="D18" s="214"/>
      <c r="E18" s="229"/>
      <c r="F18" s="229"/>
      <c r="G18" s="229"/>
      <c r="H18" s="19" t="s">
        <v>195</v>
      </c>
      <c r="I18" s="44">
        <v>1</v>
      </c>
      <c r="J18" s="45" t="s">
        <v>201</v>
      </c>
      <c r="K18" s="46">
        <v>2</v>
      </c>
      <c r="L18" s="226"/>
      <c r="M18" s="141"/>
      <c r="N18" s="143"/>
      <c r="O18" s="214"/>
      <c r="P18" s="214"/>
      <c r="Q18" s="214"/>
      <c r="R18" s="214"/>
      <c r="S18" s="214"/>
      <c r="T18" s="262"/>
      <c r="U18" s="20"/>
    </row>
    <row r="19" spans="1:21" ht="45" x14ac:dyDescent="0.25">
      <c r="A19" s="200"/>
      <c r="B19" s="200"/>
      <c r="C19" s="200"/>
      <c r="D19" s="214"/>
      <c r="E19" s="229"/>
      <c r="F19" s="229"/>
      <c r="G19" s="229"/>
      <c r="H19" s="19" t="s">
        <v>196</v>
      </c>
      <c r="I19" s="44">
        <v>2</v>
      </c>
      <c r="J19" s="232"/>
      <c r="K19" s="233"/>
      <c r="L19" s="226"/>
      <c r="M19" s="141"/>
      <c r="N19" s="143"/>
      <c r="O19" s="214"/>
      <c r="P19" s="214"/>
      <c r="Q19" s="214"/>
      <c r="R19" s="214"/>
      <c r="S19" s="214"/>
      <c r="T19" s="262"/>
    </row>
    <row r="20" spans="1:21" ht="30" x14ac:dyDescent="0.25">
      <c r="A20" s="200"/>
      <c r="B20" s="200"/>
      <c r="C20" s="200"/>
      <c r="D20" s="214"/>
      <c r="E20" s="229"/>
      <c r="F20" s="229"/>
      <c r="G20" s="229"/>
      <c r="H20" s="18" t="s">
        <v>197</v>
      </c>
      <c r="I20" s="44">
        <v>2</v>
      </c>
      <c r="J20" s="234"/>
      <c r="K20" s="235"/>
      <c r="L20" s="226"/>
      <c r="M20" s="141"/>
      <c r="N20" s="143"/>
      <c r="O20" s="214"/>
      <c r="P20" s="214"/>
      <c r="Q20" s="214"/>
      <c r="R20" s="214"/>
      <c r="S20" s="214"/>
      <c r="T20" s="262"/>
    </row>
    <row r="21" spans="1:21" ht="15.75" thickBot="1" x14ac:dyDescent="0.3">
      <c r="A21" s="200"/>
      <c r="B21" s="200"/>
      <c r="C21" s="200"/>
      <c r="D21" s="214"/>
      <c r="E21" s="241"/>
      <c r="F21" s="241"/>
      <c r="G21" s="241"/>
      <c r="H21" s="53" t="s">
        <v>202</v>
      </c>
      <c r="I21" s="57">
        <f>AVERAGE(I15:I20)</f>
        <v>1.8333333333333333</v>
      </c>
      <c r="J21" s="21" t="s">
        <v>203</v>
      </c>
      <c r="K21" s="57">
        <f>AVERAGE(K15:K20)</f>
        <v>2.25</v>
      </c>
      <c r="L21" s="228"/>
      <c r="M21" s="216"/>
      <c r="N21" s="212"/>
      <c r="O21" s="215"/>
      <c r="P21" s="215"/>
      <c r="Q21" s="215"/>
      <c r="R21" s="215"/>
      <c r="S21" s="215"/>
      <c r="T21" s="263"/>
    </row>
    <row r="22" spans="1:21" ht="120.75" thickTop="1" x14ac:dyDescent="0.25">
      <c r="A22" s="200"/>
      <c r="B22" s="200"/>
      <c r="C22" s="200"/>
      <c r="D22" s="214"/>
      <c r="E22" s="221" t="s">
        <v>581</v>
      </c>
      <c r="F22" s="221" t="s">
        <v>370</v>
      </c>
      <c r="G22" s="221" t="s">
        <v>501</v>
      </c>
      <c r="H22" s="16" t="s">
        <v>191</v>
      </c>
      <c r="I22" s="41">
        <v>1</v>
      </c>
      <c r="J22" s="42" t="s">
        <v>199</v>
      </c>
      <c r="K22" s="43">
        <v>3</v>
      </c>
      <c r="L22" s="225">
        <v>4</v>
      </c>
      <c r="M22" s="15" t="s">
        <v>601</v>
      </c>
      <c r="N22" s="15" t="s">
        <v>463</v>
      </c>
      <c r="O22" s="16" t="s">
        <v>300</v>
      </c>
      <c r="P22" s="15" t="s">
        <v>234</v>
      </c>
      <c r="Q22" s="16" t="s">
        <v>388</v>
      </c>
      <c r="R22" s="16" t="s">
        <v>274</v>
      </c>
      <c r="S22" s="16" t="s">
        <v>369</v>
      </c>
      <c r="T22" s="17" t="s">
        <v>299</v>
      </c>
    </row>
    <row r="23" spans="1:21" ht="60" x14ac:dyDescent="0.25">
      <c r="A23" s="200"/>
      <c r="B23" s="200"/>
      <c r="C23" s="200"/>
      <c r="D23" s="214"/>
      <c r="E23" s="229"/>
      <c r="F23" s="229"/>
      <c r="G23" s="229"/>
      <c r="H23" s="19" t="s">
        <v>193</v>
      </c>
      <c r="I23" s="44">
        <v>3</v>
      </c>
      <c r="J23" s="45" t="s">
        <v>198</v>
      </c>
      <c r="K23" s="46">
        <v>1</v>
      </c>
      <c r="L23" s="226"/>
      <c r="M23" s="138"/>
      <c r="N23" s="140"/>
      <c r="O23" s="19" t="s">
        <v>580</v>
      </c>
      <c r="P23" s="19" t="s">
        <v>237</v>
      </c>
      <c r="Q23" s="19" t="s">
        <v>388</v>
      </c>
      <c r="R23" s="19" t="s">
        <v>274</v>
      </c>
      <c r="S23" s="19" t="s">
        <v>217</v>
      </c>
      <c r="T23" s="52">
        <v>1</v>
      </c>
    </row>
    <row r="24" spans="1:21" ht="60" x14ac:dyDescent="0.25">
      <c r="A24" s="200"/>
      <c r="B24" s="200"/>
      <c r="C24" s="200"/>
      <c r="D24" s="214"/>
      <c r="E24" s="229"/>
      <c r="F24" s="229"/>
      <c r="G24" s="229"/>
      <c r="H24" s="19" t="s">
        <v>194</v>
      </c>
      <c r="I24" s="44">
        <v>3</v>
      </c>
      <c r="J24" s="45" t="s">
        <v>200</v>
      </c>
      <c r="K24" s="46">
        <v>2</v>
      </c>
      <c r="L24" s="226"/>
      <c r="M24" s="141"/>
      <c r="N24" s="143"/>
      <c r="O24" s="19" t="s">
        <v>583</v>
      </c>
      <c r="P24" s="19" t="s">
        <v>237</v>
      </c>
      <c r="Q24" s="19" t="s">
        <v>388</v>
      </c>
      <c r="R24" s="19" t="s">
        <v>274</v>
      </c>
      <c r="S24" s="19" t="s">
        <v>217</v>
      </c>
      <c r="T24" s="52">
        <v>1</v>
      </c>
    </row>
    <row r="25" spans="1:21" ht="60" x14ac:dyDescent="0.25">
      <c r="A25" s="200"/>
      <c r="B25" s="200"/>
      <c r="C25" s="200"/>
      <c r="D25" s="214"/>
      <c r="E25" s="229"/>
      <c r="F25" s="229"/>
      <c r="G25" s="229"/>
      <c r="H25" s="19" t="s">
        <v>195</v>
      </c>
      <c r="I25" s="44">
        <v>2</v>
      </c>
      <c r="J25" s="45" t="s">
        <v>201</v>
      </c>
      <c r="K25" s="46">
        <v>1</v>
      </c>
      <c r="L25" s="226"/>
      <c r="M25" s="141"/>
      <c r="N25" s="143"/>
      <c r="O25" s="19" t="s">
        <v>582</v>
      </c>
      <c r="P25" s="19" t="s">
        <v>237</v>
      </c>
      <c r="Q25" s="19" t="s">
        <v>388</v>
      </c>
      <c r="R25" s="19" t="s">
        <v>274</v>
      </c>
      <c r="S25" s="19" t="s">
        <v>217</v>
      </c>
      <c r="T25" s="52">
        <v>1</v>
      </c>
    </row>
    <row r="26" spans="1:21" ht="60" x14ac:dyDescent="0.25">
      <c r="A26" s="200"/>
      <c r="B26" s="200"/>
      <c r="C26" s="200"/>
      <c r="D26" s="214"/>
      <c r="E26" s="229"/>
      <c r="F26" s="229"/>
      <c r="G26" s="229"/>
      <c r="H26" s="19" t="s">
        <v>196</v>
      </c>
      <c r="I26" s="44">
        <v>1</v>
      </c>
      <c r="J26" s="232"/>
      <c r="K26" s="233"/>
      <c r="L26" s="226"/>
      <c r="M26" s="141"/>
      <c r="N26" s="143"/>
      <c r="O26" s="19" t="s">
        <v>366</v>
      </c>
      <c r="P26" s="19" t="s">
        <v>313</v>
      </c>
      <c r="Q26" s="19" t="s">
        <v>388</v>
      </c>
      <c r="R26" s="19" t="s">
        <v>364</v>
      </c>
      <c r="S26" s="19" t="s">
        <v>367</v>
      </c>
      <c r="T26" s="52">
        <v>1</v>
      </c>
    </row>
    <row r="27" spans="1:21" ht="30" x14ac:dyDescent="0.25">
      <c r="A27" s="200"/>
      <c r="B27" s="200"/>
      <c r="C27" s="200"/>
      <c r="D27" s="214"/>
      <c r="E27" s="229"/>
      <c r="F27" s="229"/>
      <c r="G27" s="229"/>
      <c r="H27" s="18" t="s">
        <v>197</v>
      </c>
      <c r="I27" s="44">
        <v>2</v>
      </c>
      <c r="J27" s="234"/>
      <c r="K27" s="235"/>
      <c r="L27" s="226"/>
      <c r="M27" s="141"/>
      <c r="N27" s="143"/>
      <c r="O27" s="236"/>
      <c r="P27" s="237"/>
      <c r="Q27" s="237"/>
      <c r="R27" s="237"/>
      <c r="S27" s="237"/>
      <c r="T27" s="238"/>
    </row>
    <row r="28" spans="1:21" ht="15.75" thickBot="1" x14ac:dyDescent="0.3">
      <c r="A28" s="200"/>
      <c r="B28" s="200"/>
      <c r="C28" s="200"/>
      <c r="D28" s="214"/>
      <c r="E28" s="241"/>
      <c r="F28" s="241"/>
      <c r="G28" s="241"/>
      <c r="H28" s="53" t="s">
        <v>202</v>
      </c>
      <c r="I28" s="57">
        <f>AVERAGE(I22:I27)</f>
        <v>2</v>
      </c>
      <c r="J28" s="21" t="s">
        <v>203</v>
      </c>
      <c r="K28" s="57">
        <f>AVERAGE(K22:K27)</f>
        <v>1.75</v>
      </c>
      <c r="L28" s="228"/>
      <c r="M28" s="216"/>
      <c r="N28" s="212"/>
      <c r="O28" s="239"/>
      <c r="P28" s="171"/>
      <c r="Q28" s="171"/>
      <c r="R28" s="171"/>
      <c r="S28" s="171"/>
      <c r="T28" s="240"/>
    </row>
    <row r="29" spans="1:21" ht="120.75" thickTop="1" x14ac:dyDescent="0.25">
      <c r="A29" s="200"/>
      <c r="B29" s="200"/>
      <c r="C29" s="200"/>
      <c r="D29" s="214"/>
      <c r="E29" s="54" t="s">
        <v>395</v>
      </c>
      <c r="F29" s="51" t="s">
        <v>372</v>
      </c>
      <c r="G29" s="51" t="s">
        <v>371</v>
      </c>
      <c r="H29" s="16" t="s">
        <v>191</v>
      </c>
      <c r="I29" s="41">
        <v>3</v>
      </c>
      <c r="J29" s="42" t="s">
        <v>199</v>
      </c>
      <c r="K29" s="43">
        <v>3</v>
      </c>
      <c r="L29" s="225">
        <v>2</v>
      </c>
      <c r="M29" s="15" t="s">
        <v>233</v>
      </c>
      <c r="N29" s="16" t="s">
        <v>463</v>
      </c>
      <c r="O29" s="16" t="s">
        <v>374</v>
      </c>
      <c r="P29" s="15" t="s">
        <v>234</v>
      </c>
      <c r="Q29" s="16" t="s">
        <v>388</v>
      </c>
      <c r="R29" s="15" t="s">
        <v>364</v>
      </c>
      <c r="S29" s="16" t="s">
        <v>369</v>
      </c>
      <c r="T29" s="17" t="s">
        <v>299</v>
      </c>
    </row>
    <row r="30" spans="1:21" ht="45" x14ac:dyDescent="0.25">
      <c r="A30" s="200"/>
      <c r="B30" s="200"/>
      <c r="C30" s="200"/>
      <c r="D30" s="214"/>
      <c r="E30" s="236"/>
      <c r="F30" s="237"/>
      <c r="G30" s="238"/>
      <c r="H30" s="19" t="s">
        <v>193</v>
      </c>
      <c r="I30" s="44">
        <v>3</v>
      </c>
      <c r="J30" s="45" t="s">
        <v>198</v>
      </c>
      <c r="K30" s="46">
        <v>1</v>
      </c>
      <c r="L30" s="226"/>
      <c r="M30" s="138"/>
      <c r="N30" s="140"/>
      <c r="O30" s="236"/>
      <c r="P30" s="237"/>
      <c r="Q30" s="237"/>
      <c r="R30" s="237"/>
      <c r="S30" s="237"/>
      <c r="T30" s="238"/>
    </row>
    <row r="31" spans="1:21" ht="60" x14ac:dyDescent="0.25">
      <c r="A31" s="200"/>
      <c r="B31" s="200"/>
      <c r="C31" s="200"/>
      <c r="D31" s="214"/>
      <c r="E31" s="243"/>
      <c r="F31" s="168"/>
      <c r="G31" s="244"/>
      <c r="H31" s="19" t="s">
        <v>194</v>
      </c>
      <c r="I31" s="44">
        <v>2</v>
      </c>
      <c r="J31" s="45" t="s">
        <v>200</v>
      </c>
      <c r="K31" s="46">
        <v>1</v>
      </c>
      <c r="L31" s="226"/>
      <c r="M31" s="141"/>
      <c r="N31" s="143"/>
      <c r="O31" s="243"/>
      <c r="P31" s="168"/>
      <c r="Q31" s="168"/>
      <c r="R31" s="168"/>
      <c r="S31" s="168"/>
      <c r="T31" s="244"/>
    </row>
    <row r="32" spans="1:21" ht="60" x14ac:dyDescent="0.25">
      <c r="A32" s="200"/>
      <c r="B32" s="200"/>
      <c r="C32" s="200"/>
      <c r="D32" s="214"/>
      <c r="E32" s="243"/>
      <c r="F32" s="168"/>
      <c r="G32" s="244"/>
      <c r="H32" s="19" t="s">
        <v>195</v>
      </c>
      <c r="I32" s="44">
        <v>2</v>
      </c>
      <c r="J32" s="45" t="s">
        <v>201</v>
      </c>
      <c r="K32" s="46">
        <v>1</v>
      </c>
      <c r="L32" s="226"/>
      <c r="M32" s="141"/>
      <c r="N32" s="143"/>
      <c r="O32" s="243"/>
      <c r="P32" s="168"/>
      <c r="Q32" s="168"/>
      <c r="R32" s="168"/>
      <c r="S32" s="168"/>
      <c r="T32" s="244"/>
    </row>
    <row r="33" spans="1:20" ht="45" x14ac:dyDescent="0.25">
      <c r="A33" s="200"/>
      <c r="B33" s="200"/>
      <c r="C33" s="200"/>
      <c r="D33" s="214"/>
      <c r="E33" s="243"/>
      <c r="F33" s="168"/>
      <c r="G33" s="244"/>
      <c r="H33" s="19" t="s">
        <v>196</v>
      </c>
      <c r="I33" s="44">
        <v>1</v>
      </c>
      <c r="J33" s="232"/>
      <c r="K33" s="233"/>
      <c r="L33" s="226"/>
      <c r="M33" s="141"/>
      <c r="N33" s="143"/>
      <c r="O33" s="243"/>
      <c r="P33" s="168"/>
      <c r="Q33" s="168"/>
      <c r="R33" s="168"/>
      <c r="S33" s="168"/>
      <c r="T33" s="244"/>
    </row>
    <row r="34" spans="1:20" ht="30" x14ac:dyDescent="0.25">
      <c r="A34" s="200"/>
      <c r="B34" s="200"/>
      <c r="C34" s="200"/>
      <c r="D34" s="214"/>
      <c r="E34" s="243"/>
      <c r="F34" s="168"/>
      <c r="G34" s="244"/>
      <c r="H34" s="18" t="s">
        <v>197</v>
      </c>
      <c r="I34" s="44">
        <v>2</v>
      </c>
      <c r="J34" s="234"/>
      <c r="K34" s="235"/>
      <c r="L34" s="226"/>
      <c r="M34" s="141"/>
      <c r="N34" s="143"/>
      <c r="O34" s="243"/>
      <c r="P34" s="168"/>
      <c r="Q34" s="168"/>
      <c r="R34" s="168"/>
      <c r="S34" s="168"/>
      <c r="T34" s="244"/>
    </row>
    <row r="35" spans="1:20" ht="15.75" thickBot="1" x14ac:dyDescent="0.3">
      <c r="A35" s="200"/>
      <c r="B35" s="200"/>
      <c r="C35" s="200"/>
      <c r="D35" s="214"/>
      <c r="E35" s="239"/>
      <c r="F35" s="171"/>
      <c r="G35" s="240"/>
      <c r="H35" s="53" t="s">
        <v>202</v>
      </c>
      <c r="I35" s="57">
        <f>AVERAGE(I29:I34)</f>
        <v>2.1666666666666665</v>
      </c>
      <c r="J35" s="21" t="s">
        <v>203</v>
      </c>
      <c r="K35" s="57">
        <f>AVERAGE(K29:K34)</f>
        <v>1.5</v>
      </c>
      <c r="L35" s="228"/>
      <c r="M35" s="216"/>
      <c r="N35" s="212"/>
      <c r="O35" s="239"/>
      <c r="P35" s="171"/>
      <c r="Q35" s="171"/>
      <c r="R35" s="171"/>
      <c r="S35" s="171"/>
      <c r="T35" s="240"/>
    </row>
    <row r="36" spans="1:20" ht="150.75" thickTop="1" x14ac:dyDescent="0.25">
      <c r="A36" s="200"/>
      <c r="B36" s="200"/>
      <c r="C36" s="200"/>
      <c r="D36" s="214"/>
      <c r="E36" s="51" t="s">
        <v>396</v>
      </c>
      <c r="F36" s="54" t="s">
        <v>375</v>
      </c>
      <c r="G36" s="54" t="s">
        <v>502</v>
      </c>
      <c r="H36" s="16" t="s">
        <v>191</v>
      </c>
      <c r="I36" s="41">
        <v>1</v>
      </c>
      <c r="J36" s="42" t="s">
        <v>199</v>
      </c>
      <c r="K36" s="43">
        <v>3</v>
      </c>
      <c r="L36" s="225">
        <v>3</v>
      </c>
      <c r="M36" s="15" t="s">
        <v>376</v>
      </c>
      <c r="N36" s="15" t="s">
        <v>478</v>
      </c>
      <c r="O36" s="16" t="s">
        <v>363</v>
      </c>
      <c r="P36" s="16" t="s">
        <v>237</v>
      </c>
      <c r="Q36" s="16" t="s">
        <v>388</v>
      </c>
      <c r="R36" s="16" t="s">
        <v>274</v>
      </c>
      <c r="S36" s="16" t="s">
        <v>217</v>
      </c>
      <c r="T36" s="26">
        <v>1</v>
      </c>
    </row>
    <row r="37" spans="1:20" ht="75" x14ac:dyDescent="0.25">
      <c r="A37" s="200"/>
      <c r="B37" s="200"/>
      <c r="C37" s="200"/>
      <c r="D37" s="214"/>
      <c r="E37" s="236"/>
      <c r="F37" s="237"/>
      <c r="G37" s="238"/>
      <c r="H37" s="19" t="s">
        <v>193</v>
      </c>
      <c r="I37" s="44">
        <v>2</v>
      </c>
      <c r="J37" s="45" t="s">
        <v>198</v>
      </c>
      <c r="K37" s="46">
        <v>1</v>
      </c>
      <c r="L37" s="226"/>
      <c r="M37" s="138"/>
      <c r="N37" s="140"/>
      <c r="O37" s="19" t="s">
        <v>377</v>
      </c>
      <c r="P37" s="19" t="s">
        <v>237</v>
      </c>
      <c r="Q37" s="19" t="s">
        <v>388</v>
      </c>
      <c r="R37" s="19" t="s">
        <v>364</v>
      </c>
      <c r="S37" s="19" t="s">
        <v>365</v>
      </c>
      <c r="T37" s="52">
        <v>1</v>
      </c>
    </row>
    <row r="38" spans="1:20" ht="60" x14ac:dyDescent="0.25">
      <c r="A38" s="200"/>
      <c r="B38" s="200"/>
      <c r="C38" s="200"/>
      <c r="D38" s="214"/>
      <c r="E38" s="243"/>
      <c r="F38" s="168"/>
      <c r="G38" s="244"/>
      <c r="H38" s="19" t="s">
        <v>194</v>
      </c>
      <c r="I38" s="44">
        <v>2</v>
      </c>
      <c r="J38" s="45" t="s">
        <v>200</v>
      </c>
      <c r="K38" s="46">
        <v>2</v>
      </c>
      <c r="L38" s="226"/>
      <c r="M38" s="144"/>
      <c r="N38" s="146"/>
      <c r="O38" s="19" t="s">
        <v>366</v>
      </c>
      <c r="P38" s="19" t="s">
        <v>313</v>
      </c>
      <c r="Q38" s="19" t="s">
        <v>388</v>
      </c>
      <c r="R38" s="19" t="s">
        <v>364</v>
      </c>
      <c r="S38" s="19" t="s">
        <v>367</v>
      </c>
      <c r="T38" s="52">
        <v>1</v>
      </c>
    </row>
    <row r="39" spans="1:20" ht="60" x14ac:dyDescent="0.25">
      <c r="A39" s="200"/>
      <c r="B39" s="200"/>
      <c r="C39" s="200"/>
      <c r="D39" s="214"/>
      <c r="E39" s="243"/>
      <c r="F39" s="168"/>
      <c r="G39" s="244"/>
      <c r="H39" s="19" t="s">
        <v>195</v>
      </c>
      <c r="I39" s="44">
        <v>2</v>
      </c>
      <c r="J39" s="45" t="s">
        <v>201</v>
      </c>
      <c r="K39" s="46">
        <v>1</v>
      </c>
      <c r="L39" s="226"/>
      <c r="M39" s="138"/>
      <c r="N39" s="139"/>
      <c r="O39" s="139"/>
      <c r="P39" s="139"/>
      <c r="Q39" s="139"/>
      <c r="R39" s="139"/>
      <c r="S39" s="139"/>
      <c r="T39" s="140"/>
    </row>
    <row r="40" spans="1:20" ht="45" x14ac:dyDescent="0.25">
      <c r="A40" s="200"/>
      <c r="B40" s="200"/>
      <c r="C40" s="200"/>
      <c r="D40" s="214"/>
      <c r="E40" s="243"/>
      <c r="F40" s="168"/>
      <c r="G40" s="244"/>
      <c r="H40" s="19" t="s">
        <v>196</v>
      </c>
      <c r="I40" s="44">
        <v>1</v>
      </c>
      <c r="J40" s="232"/>
      <c r="K40" s="233"/>
      <c r="L40" s="226"/>
      <c r="M40" s="141"/>
      <c r="N40" s="142"/>
      <c r="O40" s="142"/>
      <c r="P40" s="142"/>
      <c r="Q40" s="142"/>
      <c r="R40" s="142"/>
      <c r="S40" s="142"/>
      <c r="T40" s="143"/>
    </row>
    <row r="41" spans="1:20" ht="30" x14ac:dyDescent="0.25">
      <c r="A41" s="200"/>
      <c r="B41" s="200"/>
      <c r="C41" s="200"/>
      <c r="D41" s="214"/>
      <c r="E41" s="243"/>
      <c r="F41" s="168"/>
      <c r="G41" s="244"/>
      <c r="H41" s="18" t="s">
        <v>197</v>
      </c>
      <c r="I41" s="44">
        <v>2</v>
      </c>
      <c r="J41" s="234"/>
      <c r="K41" s="235"/>
      <c r="L41" s="226"/>
      <c r="M41" s="141"/>
      <c r="N41" s="142"/>
      <c r="O41" s="142"/>
      <c r="P41" s="142"/>
      <c r="Q41" s="142"/>
      <c r="R41" s="142"/>
      <c r="S41" s="142"/>
      <c r="T41" s="143"/>
    </row>
    <row r="42" spans="1:20" ht="15.75" thickBot="1" x14ac:dyDescent="0.3">
      <c r="A42" s="254"/>
      <c r="B42" s="254"/>
      <c r="C42" s="254"/>
      <c r="D42" s="215"/>
      <c r="E42" s="239"/>
      <c r="F42" s="171"/>
      <c r="G42" s="240"/>
      <c r="H42" s="53" t="s">
        <v>202</v>
      </c>
      <c r="I42" s="57">
        <f>AVERAGE(I36:I41)</f>
        <v>1.6666666666666667</v>
      </c>
      <c r="J42" s="21" t="s">
        <v>203</v>
      </c>
      <c r="K42" s="57">
        <f>AVERAGE(K36:K41)</f>
        <v>1.75</v>
      </c>
      <c r="L42" s="228"/>
      <c r="M42" s="216"/>
      <c r="N42" s="211"/>
      <c r="O42" s="211"/>
      <c r="P42" s="211"/>
      <c r="Q42" s="211"/>
      <c r="R42" s="211"/>
      <c r="S42" s="211"/>
      <c r="T42" s="212"/>
    </row>
    <row r="43" spans="1:20" ht="120.75" thickTop="1" x14ac:dyDescent="0.25">
      <c r="A43" s="173" t="s">
        <v>214</v>
      </c>
      <c r="B43" s="173" t="s">
        <v>210</v>
      </c>
      <c r="C43" s="173" t="s">
        <v>211</v>
      </c>
      <c r="D43" s="173" t="s">
        <v>212</v>
      </c>
      <c r="E43" s="51" t="s">
        <v>397</v>
      </c>
      <c r="F43" s="51" t="s">
        <v>380</v>
      </c>
      <c r="G43" s="221" t="s">
        <v>401</v>
      </c>
      <c r="H43" s="16" t="s">
        <v>191</v>
      </c>
      <c r="I43" s="41">
        <v>1</v>
      </c>
      <c r="J43" s="42" t="s">
        <v>199</v>
      </c>
      <c r="K43" s="43">
        <v>3</v>
      </c>
      <c r="L43" s="225">
        <v>4</v>
      </c>
      <c r="M43" s="15" t="s">
        <v>383</v>
      </c>
      <c r="N43" s="15" t="s">
        <v>463</v>
      </c>
      <c r="O43" s="16" t="s">
        <v>300</v>
      </c>
      <c r="P43" s="15" t="s">
        <v>234</v>
      </c>
      <c r="Q43" s="16" t="s">
        <v>388</v>
      </c>
      <c r="R43" s="16" t="s">
        <v>274</v>
      </c>
      <c r="S43" s="16" t="s">
        <v>369</v>
      </c>
      <c r="T43" s="17" t="s">
        <v>299</v>
      </c>
    </row>
    <row r="44" spans="1:20" ht="60" x14ac:dyDescent="0.25">
      <c r="A44" s="174"/>
      <c r="B44" s="174"/>
      <c r="C44" s="174"/>
      <c r="D44" s="174"/>
      <c r="E44" s="39" t="s">
        <v>215</v>
      </c>
      <c r="F44" s="39" t="s">
        <v>378</v>
      </c>
      <c r="G44" s="229"/>
      <c r="H44" s="19" t="s">
        <v>193</v>
      </c>
      <c r="I44" s="44">
        <v>3</v>
      </c>
      <c r="J44" s="45" t="s">
        <v>198</v>
      </c>
      <c r="K44" s="46">
        <v>1</v>
      </c>
      <c r="L44" s="226"/>
      <c r="M44" s="138"/>
      <c r="N44" s="140"/>
      <c r="O44" s="19" t="s">
        <v>363</v>
      </c>
      <c r="P44" s="19" t="s">
        <v>237</v>
      </c>
      <c r="Q44" s="19" t="s">
        <v>388</v>
      </c>
      <c r="R44" s="19" t="s">
        <v>274</v>
      </c>
      <c r="S44" s="19" t="s">
        <v>217</v>
      </c>
      <c r="T44" s="52">
        <v>1</v>
      </c>
    </row>
    <row r="45" spans="1:20" ht="75" x14ac:dyDescent="0.25">
      <c r="A45" s="174"/>
      <c r="B45" s="174"/>
      <c r="C45" s="174"/>
      <c r="D45" s="174"/>
      <c r="E45" s="39" t="s">
        <v>216</v>
      </c>
      <c r="F45" s="39" t="s">
        <v>379</v>
      </c>
      <c r="G45" s="229"/>
      <c r="H45" s="19" t="s">
        <v>194</v>
      </c>
      <c r="I45" s="44">
        <v>3</v>
      </c>
      <c r="J45" s="45" t="s">
        <v>200</v>
      </c>
      <c r="K45" s="46">
        <v>2</v>
      </c>
      <c r="L45" s="226"/>
      <c r="M45" s="141"/>
      <c r="N45" s="143"/>
      <c r="O45" s="19" t="s">
        <v>366</v>
      </c>
      <c r="P45" s="19" t="s">
        <v>313</v>
      </c>
      <c r="Q45" s="19" t="s">
        <v>388</v>
      </c>
      <c r="R45" s="19" t="s">
        <v>364</v>
      </c>
      <c r="S45" s="19" t="s">
        <v>367</v>
      </c>
      <c r="T45" s="52">
        <v>1</v>
      </c>
    </row>
    <row r="46" spans="1:20" ht="90" x14ac:dyDescent="0.25">
      <c r="A46" s="174"/>
      <c r="B46" s="174"/>
      <c r="C46" s="174"/>
      <c r="D46" s="174"/>
      <c r="E46" s="39" t="s">
        <v>398</v>
      </c>
      <c r="F46" s="39" t="s">
        <v>382</v>
      </c>
      <c r="G46" s="229"/>
      <c r="H46" s="19" t="s">
        <v>195</v>
      </c>
      <c r="I46" s="44">
        <v>2</v>
      </c>
      <c r="J46" s="45" t="s">
        <v>201</v>
      </c>
      <c r="K46" s="46">
        <v>1</v>
      </c>
      <c r="L46" s="226"/>
      <c r="M46" s="141"/>
      <c r="N46" s="143"/>
      <c r="O46" s="138"/>
      <c r="P46" s="139"/>
      <c r="Q46" s="139"/>
      <c r="R46" s="139"/>
      <c r="S46" s="139"/>
      <c r="T46" s="140"/>
    </row>
    <row r="47" spans="1:20" ht="45" x14ac:dyDescent="0.25">
      <c r="A47" s="174"/>
      <c r="B47" s="174"/>
      <c r="C47" s="174"/>
      <c r="D47" s="174"/>
      <c r="E47" s="236"/>
      <c r="F47" s="237"/>
      <c r="G47" s="238"/>
      <c r="H47" s="19" t="s">
        <v>196</v>
      </c>
      <c r="I47" s="44">
        <v>1</v>
      </c>
      <c r="J47" s="232"/>
      <c r="K47" s="233"/>
      <c r="L47" s="226"/>
      <c r="M47" s="141"/>
      <c r="N47" s="143"/>
      <c r="O47" s="141"/>
      <c r="P47" s="142"/>
      <c r="Q47" s="142"/>
      <c r="R47" s="142"/>
      <c r="S47" s="142"/>
      <c r="T47" s="143"/>
    </row>
    <row r="48" spans="1:20" ht="30" x14ac:dyDescent="0.25">
      <c r="A48" s="174"/>
      <c r="B48" s="174"/>
      <c r="C48" s="174"/>
      <c r="D48" s="174"/>
      <c r="E48" s="243"/>
      <c r="F48" s="168"/>
      <c r="G48" s="244"/>
      <c r="H48" s="18" t="s">
        <v>197</v>
      </c>
      <c r="I48" s="44">
        <v>2</v>
      </c>
      <c r="J48" s="234"/>
      <c r="K48" s="235"/>
      <c r="L48" s="226"/>
      <c r="M48" s="141"/>
      <c r="N48" s="143"/>
      <c r="O48" s="141"/>
      <c r="P48" s="142"/>
      <c r="Q48" s="142"/>
      <c r="R48" s="142"/>
      <c r="S48" s="142"/>
      <c r="T48" s="143"/>
    </row>
    <row r="49" spans="1:20" x14ac:dyDescent="0.25">
      <c r="A49" s="222"/>
      <c r="B49" s="222"/>
      <c r="C49" s="222"/>
      <c r="D49" s="222"/>
      <c r="E49" s="255"/>
      <c r="F49" s="256"/>
      <c r="G49" s="257"/>
      <c r="H49" s="19" t="s">
        <v>202</v>
      </c>
      <c r="I49" s="58">
        <f>AVERAGE(I43:I48)</f>
        <v>2</v>
      </c>
      <c r="J49" s="18" t="s">
        <v>203</v>
      </c>
      <c r="K49" s="58">
        <f>AVERAGE(K43:K48)</f>
        <v>1.75</v>
      </c>
      <c r="L49" s="227"/>
      <c r="M49" s="144"/>
      <c r="N49" s="146"/>
      <c r="O49" s="144"/>
      <c r="P49" s="145"/>
      <c r="Q49" s="145"/>
      <c r="R49" s="145"/>
      <c r="S49" s="145"/>
      <c r="T49" s="146"/>
    </row>
  </sheetData>
  <mergeCells count="80">
    <mergeCell ref="T9:T14"/>
    <mergeCell ref="S9:S14"/>
    <mergeCell ref="T17:T21"/>
    <mergeCell ref="S17:S21"/>
    <mergeCell ref="R17:R21"/>
    <mergeCell ref="P17:P21"/>
    <mergeCell ref="A2:A4"/>
    <mergeCell ref="J33:K34"/>
    <mergeCell ref="A5:F5"/>
    <mergeCell ref="J12:K13"/>
    <mergeCell ref="O17:O21"/>
    <mergeCell ref="B6:B7"/>
    <mergeCell ref="A6:A7"/>
    <mergeCell ref="N8:N14"/>
    <mergeCell ref="F6:F7"/>
    <mergeCell ref="E6:E7"/>
    <mergeCell ref="C6:C7"/>
    <mergeCell ref="D6:D7"/>
    <mergeCell ref="G8:G14"/>
    <mergeCell ref="F9:F14"/>
    <mergeCell ref="A8:A14"/>
    <mergeCell ref="J47:K48"/>
    <mergeCell ref="Q6:Q7"/>
    <mergeCell ref="C43:C49"/>
    <mergeCell ref="E37:G42"/>
    <mergeCell ref="M16:N21"/>
    <mergeCell ref="M23:N28"/>
    <mergeCell ref="E30:G35"/>
    <mergeCell ref="M30:N35"/>
    <mergeCell ref="M39:T42"/>
    <mergeCell ref="M37:N38"/>
    <mergeCell ref="D43:D49"/>
    <mergeCell ref="E47:G49"/>
    <mergeCell ref="O46:T49"/>
    <mergeCell ref="R6:R7"/>
    <mergeCell ref="S6:S7"/>
    <mergeCell ref="Q17:Q21"/>
    <mergeCell ref="M44:N49"/>
    <mergeCell ref="J19:K20"/>
    <mergeCell ref="J26:K27"/>
    <mergeCell ref="A43:A49"/>
    <mergeCell ref="B43:B49"/>
    <mergeCell ref="G22:G28"/>
    <mergeCell ref="G15:G21"/>
    <mergeCell ref="F15:F21"/>
    <mergeCell ref="E15:E21"/>
    <mergeCell ref="A15:A42"/>
    <mergeCell ref="B15:B42"/>
    <mergeCell ref="C15:C42"/>
    <mergeCell ref="D15:D42"/>
    <mergeCell ref="F22:F28"/>
    <mergeCell ref="E22:E28"/>
    <mergeCell ref="J40:K41"/>
    <mergeCell ref="B8:B14"/>
    <mergeCell ref="C8:C14"/>
    <mergeCell ref="D8:D14"/>
    <mergeCell ref="E9:E14"/>
    <mergeCell ref="G5:M5"/>
    <mergeCell ref="N5:T5"/>
    <mergeCell ref="G6:G7"/>
    <mergeCell ref="H6:H7"/>
    <mergeCell ref="I6:M6"/>
    <mergeCell ref="N6:N7"/>
    <mergeCell ref="T6:T7"/>
    <mergeCell ref="O30:T35"/>
    <mergeCell ref="O27:T28"/>
    <mergeCell ref="O6:O7"/>
    <mergeCell ref="P6:P7"/>
    <mergeCell ref="G43:G46"/>
    <mergeCell ref="L36:L42"/>
    <mergeCell ref="L29:L35"/>
    <mergeCell ref="L43:L49"/>
    <mergeCell ref="L8:L14"/>
    <mergeCell ref="L15:L21"/>
    <mergeCell ref="L22:L28"/>
    <mergeCell ref="M8:M14"/>
    <mergeCell ref="R9:R14"/>
    <mergeCell ref="Q9:Q14"/>
    <mergeCell ref="O9:O14"/>
    <mergeCell ref="P9:P14"/>
  </mergeCells>
  <conditionalFormatting sqref="L8:L49">
    <cfRule type="cellIs" dxfId="20" priority="1" operator="between">
      <formula>6.1</formula>
      <formula>9</formula>
    </cfRule>
    <cfRule type="cellIs" dxfId="19" priority="2" operator="between">
      <formula>3.1</formula>
      <formula>6</formula>
    </cfRule>
    <cfRule type="cellIs" dxfId="18" priority="3" operator="between">
      <formula>1</formula>
      <formula>3</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CDF1-CF08-4D55-84CD-0BB1648FE3F0}">
  <dimension ref="A1:U63"/>
  <sheetViews>
    <sheetView zoomScale="85" zoomScaleNormal="85" workbookViewId="0">
      <selection activeCell="O60" sqref="O60:T63"/>
    </sheetView>
  </sheetViews>
  <sheetFormatPr defaultColWidth="8.85546875" defaultRowHeight="15" x14ac:dyDescent="0.25"/>
  <cols>
    <col min="1" max="1" width="40.7109375" style="27" bestFit="1" customWidth="1"/>
    <col min="2" max="2" width="34.42578125" style="27" bestFit="1" customWidth="1"/>
    <col min="3" max="3" width="36.85546875" style="27" customWidth="1"/>
    <col min="4" max="4" width="20.7109375" style="27" bestFit="1" customWidth="1"/>
    <col min="5" max="5" width="17.7109375" style="27" bestFit="1" customWidth="1"/>
    <col min="6" max="6" width="113.85546875" style="27" bestFit="1" customWidth="1"/>
    <col min="7" max="7" width="135.28515625" style="27" bestFit="1" customWidth="1"/>
    <col min="8" max="8" width="54.28515625" style="27" bestFit="1" customWidth="1"/>
    <col min="9" max="9" width="18.5703125" style="27" bestFit="1" customWidth="1"/>
    <col min="10" max="10" width="66" style="27" bestFit="1" customWidth="1"/>
    <col min="11" max="11" width="23" style="27" bestFit="1" customWidth="1"/>
    <col min="12" max="12" width="16.85546875" style="27" bestFit="1" customWidth="1"/>
    <col min="13" max="13" width="34.5703125" style="27" bestFit="1" customWidth="1"/>
    <col min="14" max="14" width="33" style="27" bestFit="1" customWidth="1"/>
    <col min="15" max="15" width="47.42578125" style="27" bestFit="1" customWidth="1"/>
    <col min="16" max="16" width="24.42578125" style="27" bestFit="1" customWidth="1"/>
    <col min="17" max="17" width="23.5703125" style="27" bestFit="1" customWidth="1"/>
    <col min="18" max="18" width="24.28515625" style="27" bestFit="1" customWidth="1"/>
    <col min="19" max="19" width="27.7109375" style="27" customWidth="1"/>
    <col min="20" max="20" width="32.85546875" style="28" bestFit="1" customWidth="1"/>
    <col min="21" max="16384" width="8.85546875" style="27"/>
  </cols>
  <sheetData>
    <row r="1" spans="1:21" ht="31.5" customHeight="1" x14ac:dyDescent="0.25">
      <c r="A1" s="111" t="s">
        <v>614</v>
      </c>
    </row>
    <row r="2" spans="1:21" x14ac:dyDescent="0.25">
      <c r="A2" s="196" t="s">
        <v>647</v>
      </c>
      <c r="B2" s="56"/>
    </row>
    <row r="3" spans="1:21" x14ac:dyDescent="0.25">
      <c r="A3" s="197"/>
      <c r="B3" s="56"/>
      <c r="C3" s="30"/>
      <c r="D3" s="29"/>
      <c r="E3" s="29"/>
      <c r="F3" s="29"/>
      <c r="I3" s="31"/>
      <c r="J3" s="31"/>
      <c r="K3" s="31"/>
      <c r="L3" s="31"/>
    </row>
    <row r="4" spans="1:21" ht="15.75" thickBot="1" x14ac:dyDescent="0.3">
      <c r="A4" s="198"/>
      <c r="B4" s="56"/>
      <c r="C4" s="30"/>
      <c r="D4" s="29"/>
      <c r="E4" s="29"/>
      <c r="F4" s="29"/>
      <c r="I4" s="31"/>
      <c r="J4" s="31"/>
      <c r="K4" s="31"/>
      <c r="L4" s="31"/>
    </row>
    <row r="5" spans="1:21" ht="34.5" customHeight="1" thickTop="1" thickBot="1" x14ac:dyDescent="0.3">
      <c r="A5" s="217" t="s">
        <v>188</v>
      </c>
      <c r="B5" s="217"/>
      <c r="C5" s="259"/>
      <c r="D5" s="259"/>
      <c r="E5" s="259"/>
      <c r="F5" s="259"/>
      <c r="G5" s="193" t="s">
        <v>492</v>
      </c>
      <c r="H5" s="194"/>
      <c r="I5" s="194"/>
      <c r="J5" s="194"/>
      <c r="K5" s="194"/>
      <c r="L5" s="194"/>
      <c r="M5" s="195"/>
      <c r="N5" s="247" t="s">
        <v>5</v>
      </c>
      <c r="O5" s="248"/>
      <c r="P5" s="248"/>
      <c r="Q5" s="248"/>
      <c r="R5" s="248"/>
      <c r="S5" s="248"/>
      <c r="T5" s="249"/>
    </row>
    <row r="6" spans="1:21" ht="48.75" customHeight="1" thickTop="1" thickBot="1" x14ac:dyDescent="0.3">
      <c r="A6" s="218" t="s">
        <v>232</v>
      </c>
      <c r="B6" s="218" t="s">
        <v>6</v>
      </c>
      <c r="C6" s="250" t="s">
        <v>7</v>
      </c>
      <c r="D6" s="250" t="s">
        <v>190</v>
      </c>
      <c r="E6" s="250" t="s">
        <v>180</v>
      </c>
      <c r="F6" s="250" t="s">
        <v>189</v>
      </c>
      <c r="G6" s="250" t="s">
        <v>192</v>
      </c>
      <c r="H6" s="250" t="s">
        <v>8</v>
      </c>
      <c r="I6" s="209" t="s">
        <v>9</v>
      </c>
      <c r="J6" s="209"/>
      <c r="K6" s="209"/>
      <c r="L6" s="209"/>
      <c r="M6" s="209"/>
      <c r="N6" s="210" t="s">
        <v>10</v>
      </c>
      <c r="O6" s="206" t="s">
        <v>11</v>
      </c>
      <c r="P6" s="206" t="s">
        <v>12</v>
      </c>
      <c r="Q6" s="245" t="s">
        <v>295</v>
      </c>
      <c r="R6" s="252" t="s">
        <v>14</v>
      </c>
      <c r="S6" s="245" t="s">
        <v>15</v>
      </c>
      <c r="T6" s="245" t="s">
        <v>16</v>
      </c>
    </row>
    <row r="7" spans="1:21" ht="46.5" thickTop="1" thickBot="1" x14ac:dyDescent="0.3">
      <c r="A7" s="260"/>
      <c r="B7" s="219"/>
      <c r="C7" s="250"/>
      <c r="D7" s="250"/>
      <c r="E7" s="250"/>
      <c r="F7" s="250"/>
      <c r="G7" s="250"/>
      <c r="H7" s="250"/>
      <c r="I7" s="33" t="s">
        <v>182</v>
      </c>
      <c r="J7" s="33" t="s">
        <v>183</v>
      </c>
      <c r="K7" s="33" t="s">
        <v>184</v>
      </c>
      <c r="L7" s="33" t="s">
        <v>185</v>
      </c>
      <c r="M7" s="33" t="s">
        <v>13</v>
      </c>
      <c r="N7" s="210"/>
      <c r="O7" s="206"/>
      <c r="P7" s="206"/>
      <c r="Q7" s="253"/>
      <c r="R7" s="258"/>
      <c r="S7" s="253"/>
      <c r="T7" s="253"/>
    </row>
    <row r="8" spans="1:21" ht="165.75" thickTop="1" x14ac:dyDescent="0.25">
      <c r="A8" s="246" t="s">
        <v>218</v>
      </c>
      <c r="B8" s="246" t="s">
        <v>219</v>
      </c>
      <c r="C8" s="222" t="s">
        <v>393</v>
      </c>
      <c r="D8" s="173" t="s">
        <v>384</v>
      </c>
      <c r="E8" s="264" t="s">
        <v>212</v>
      </c>
      <c r="F8" s="230" t="s">
        <v>385</v>
      </c>
      <c r="G8" s="230" t="s">
        <v>503</v>
      </c>
      <c r="H8" s="16" t="s">
        <v>191</v>
      </c>
      <c r="I8" s="41">
        <v>3</v>
      </c>
      <c r="J8" s="42" t="s">
        <v>199</v>
      </c>
      <c r="K8" s="43">
        <v>3</v>
      </c>
      <c r="L8" s="225">
        <f>I14*K14</f>
        <v>3.208333333333333</v>
      </c>
      <c r="M8" s="16" t="s">
        <v>386</v>
      </c>
      <c r="N8" s="37" t="s">
        <v>463</v>
      </c>
      <c r="O8" s="16" t="s">
        <v>485</v>
      </c>
      <c r="P8" s="16" t="s">
        <v>237</v>
      </c>
      <c r="Q8" s="16" t="s">
        <v>388</v>
      </c>
      <c r="R8" s="16" t="s">
        <v>390</v>
      </c>
      <c r="S8" s="16" t="s">
        <v>615</v>
      </c>
      <c r="T8" s="26">
        <v>1</v>
      </c>
    </row>
    <row r="9" spans="1:21" ht="60" x14ac:dyDescent="0.25">
      <c r="A9" s="214"/>
      <c r="B9" s="214"/>
      <c r="C9" s="223"/>
      <c r="D9" s="174"/>
      <c r="E9" s="265"/>
      <c r="F9" s="220"/>
      <c r="G9" s="220"/>
      <c r="H9" s="19" t="s">
        <v>193</v>
      </c>
      <c r="I9" s="44">
        <v>3</v>
      </c>
      <c r="J9" s="45" t="s">
        <v>198</v>
      </c>
      <c r="K9" s="46">
        <v>2</v>
      </c>
      <c r="L9" s="226"/>
      <c r="M9" s="243"/>
      <c r="N9" s="244"/>
      <c r="O9" s="18" t="s">
        <v>391</v>
      </c>
      <c r="P9" s="18" t="s">
        <v>234</v>
      </c>
      <c r="Q9" s="19" t="s">
        <v>392</v>
      </c>
      <c r="R9" s="116" t="s">
        <v>675</v>
      </c>
      <c r="S9" s="18" t="s">
        <v>674</v>
      </c>
      <c r="T9" s="25" t="s">
        <v>299</v>
      </c>
    </row>
    <row r="10" spans="1:21" ht="60" x14ac:dyDescent="0.25">
      <c r="A10" s="214"/>
      <c r="B10" s="214"/>
      <c r="C10" s="223"/>
      <c r="D10" s="174"/>
      <c r="E10" s="265"/>
      <c r="F10" s="220"/>
      <c r="G10" s="220"/>
      <c r="H10" s="19" t="s">
        <v>194</v>
      </c>
      <c r="I10" s="44">
        <v>1</v>
      </c>
      <c r="J10" s="45" t="s">
        <v>200</v>
      </c>
      <c r="K10" s="46">
        <v>1</v>
      </c>
      <c r="L10" s="226"/>
      <c r="M10" s="243"/>
      <c r="N10" s="244"/>
      <c r="O10" s="18" t="s">
        <v>304</v>
      </c>
      <c r="P10" s="18" t="s">
        <v>255</v>
      </c>
      <c r="Q10" s="19" t="s">
        <v>388</v>
      </c>
      <c r="R10" s="19" t="s">
        <v>362</v>
      </c>
      <c r="S10" s="19" t="s">
        <v>618</v>
      </c>
      <c r="T10" s="25" t="s">
        <v>299</v>
      </c>
    </row>
    <row r="11" spans="1:21" ht="45" x14ac:dyDescent="0.25">
      <c r="A11" s="214"/>
      <c r="B11" s="214"/>
      <c r="C11" s="223"/>
      <c r="D11" s="174"/>
      <c r="E11" s="265"/>
      <c r="F11" s="220"/>
      <c r="G11" s="220"/>
      <c r="H11" s="19" t="s">
        <v>195</v>
      </c>
      <c r="I11" s="44">
        <v>1</v>
      </c>
      <c r="J11" s="45" t="s">
        <v>201</v>
      </c>
      <c r="K11" s="46">
        <v>1</v>
      </c>
      <c r="L11" s="226"/>
      <c r="M11" s="243"/>
      <c r="N11" s="244"/>
      <c r="O11" s="236"/>
      <c r="P11" s="237"/>
      <c r="Q11" s="237"/>
      <c r="R11" s="237"/>
      <c r="S11" s="237"/>
      <c r="T11" s="238"/>
    </row>
    <row r="12" spans="1:21" ht="30" x14ac:dyDescent="0.25">
      <c r="A12" s="214"/>
      <c r="B12" s="214"/>
      <c r="C12" s="223"/>
      <c r="D12" s="174"/>
      <c r="E12" s="265"/>
      <c r="F12" s="220"/>
      <c r="G12" s="220"/>
      <c r="H12" s="19" t="s">
        <v>196</v>
      </c>
      <c r="I12" s="44">
        <v>1</v>
      </c>
      <c r="J12" s="232"/>
      <c r="K12" s="233"/>
      <c r="L12" s="226"/>
      <c r="M12" s="243"/>
      <c r="N12" s="244"/>
      <c r="O12" s="243"/>
      <c r="P12" s="168"/>
      <c r="Q12" s="168"/>
      <c r="R12" s="168"/>
      <c r="S12" s="168"/>
      <c r="T12" s="244"/>
    </row>
    <row r="13" spans="1:21" x14ac:dyDescent="0.25">
      <c r="A13" s="214"/>
      <c r="B13" s="214"/>
      <c r="C13" s="223"/>
      <c r="D13" s="174"/>
      <c r="E13" s="265"/>
      <c r="F13" s="220"/>
      <c r="G13" s="220"/>
      <c r="H13" s="18" t="s">
        <v>197</v>
      </c>
      <c r="I13" s="44">
        <v>2</v>
      </c>
      <c r="J13" s="234"/>
      <c r="K13" s="235"/>
      <c r="L13" s="226"/>
      <c r="M13" s="243"/>
      <c r="N13" s="244"/>
      <c r="O13" s="243"/>
      <c r="P13" s="168"/>
      <c r="Q13" s="168"/>
      <c r="R13" s="168"/>
      <c r="S13" s="168"/>
      <c r="T13" s="244"/>
    </row>
    <row r="14" spans="1:21" ht="15.75" thickBot="1" x14ac:dyDescent="0.3">
      <c r="A14" s="214"/>
      <c r="B14" s="214"/>
      <c r="C14" s="224"/>
      <c r="D14" s="175"/>
      <c r="E14" s="266"/>
      <c r="F14" s="231"/>
      <c r="G14" s="231"/>
      <c r="H14" s="53" t="s">
        <v>202</v>
      </c>
      <c r="I14" s="57">
        <f>AVERAGE(I8:I13)</f>
        <v>1.8333333333333333</v>
      </c>
      <c r="J14" s="21" t="s">
        <v>203</v>
      </c>
      <c r="K14" s="57">
        <f>AVERAGE(K8:K13)</f>
        <v>1.75</v>
      </c>
      <c r="L14" s="228"/>
      <c r="M14" s="239"/>
      <c r="N14" s="240"/>
      <c r="O14" s="239"/>
      <c r="P14" s="171"/>
      <c r="Q14" s="171"/>
      <c r="R14" s="171"/>
      <c r="S14" s="171"/>
      <c r="T14" s="240"/>
    </row>
    <row r="15" spans="1:21" ht="165.75" thickTop="1" x14ac:dyDescent="0.25">
      <c r="A15" s="214"/>
      <c r="B15" s="214"/>
      <c r="C15" s="222" t="s">
        <v>243</v>
      </c>
      <c r="D15" s="200"/>
      <c r="E15" s="264" t="s">
        <v>399</v>
      </c>
      <c r="F15" s="173" t="s">
        <v>244</v>
      </c>
      <c r="G15" s="230" t="s">
        <v>241</v>
      </c>
      <c r="H15" s="16" t="s">
        <v>191</v>
      </c>
      <c r="I15" s="41">
        <v>3</v>
      </c>
      <c r="J15" s="42" t="s">
        <v>199</v>
      </c>
      <c r="K15" s="43">
        <v>3</v>
      </c>
      <c r="L15" s="225">
        <f>I21*K21</f>
        <v>3.208333333333333</v>
      </c>
      <c r="M15" s="37" t="s">
        <v>386</v>
      </c>
      <c r="N15" s="37" t="s">
        <v>463</v>
      </c>
      <c r="O15" s="16" t="s">
        <v>488</v>
      </c>
      <c r="P15" s="16" t="s">
        <v>313</v>
      </c>
      <c r="Q15" s="16" t="s">
        <v>388</v>
      </c>
      <c r="R15" s="16" t="s">
        <v>274</v>
      </c>
      <c r="S15" s="16" t="s">
        <v>387</v>
      </c>
      <c r="T15" s="26">
        <v>1</v>
      </c>
    </row>
    <row r="16" spans="1:21" ht="60" x14ac:dyDescent="0.25">
      <c r="A16" s="214"/>
      <c r="B16" s="214"/>
      <c r="C16" s="223"/>
      <c r="D16" s="200"/>
      <c r="E16" s="265"/>
      <c r="F16" s="174"/>
      <c r="G16" s="220"/>
      <c r="H16" s="19" t="s">
        <v>193</v>
      </c>
      <c r="I16" s="44">
        <v>3</v>
      </c>
      <c r="J16" s="45" t="s">
        <v>198</v>
      </c>
      <c r="K16" s="46">
        <v>2</v>
      </c>
      <c r="L16" s="226"/>
      <c r="M16" s="243"/>
      <c r="N16" s="244"/>
      <c r="O16" s="18" t="s">
        <v>304</v>
      </c>
      <c r="P16" s="18" t="s">
        <v>224</v>
      </c>
      <c r="Q16" s="19" t="s">
        <v>388</v>
      </c>
      <c r="R16" s="19" t="s">
        <v>362</v>
      </c>
      <c r="S16" s="19" t="s">
        <v>618</v>
      </c>
      <c r="T16" s="25" t="s">
        <v>299</v>
      </c>
      <c r="U16" s="95"/>
    </row>
    <row r="17" spans="1:20" ht="45" x14ac:dyDescent="0.25">
      <c r="A17" s="214"/>
      <c r="B17" s="214"/>
      <c r="C17" s="223"/>
      <c r="D17" s="200"/>
      <c r="E17" s="265"/>
      <c r="F17" s="174"/>
      <c r="G17" s="220"/>
      <c r="H17" s="19" t="s">
        <v>194</v>
      </c>
      <c r="I17" s="44">
        <v>1</v>
      </c>
      <c r="J17" s="45" t="s">
        <v>200</v>
      </c>
      <c r="K17" s="46">
        <v>1</v>
      </c>
      <c r="L17" s="226"/>
      <c r="M17" s="243"/>
      <c r="N17" s="244"/>
      <c r="O17" s="19" t="s">
        <v>400</v>
      </c>
      <c r="P17" s="19" t="s">
        <v>237</v>
      </c>
      <c r="Q17" s="19" t="s">
        <v>296</v>
      </c>
      <c r="R17" s="19" t="s">
        <v>306</v>
      </c>
      <c r="S17" s="19" t="s">
        <v>307</v>
      </c>
      <c r="T17" s="52">
        <v>1</v>
      </c>
    </row>
    <row r="18" spans="1:20" ht="45" x14ac:dyDescent="0.25">
      <c r="A18" s="214"/>
      <c r="B18" s="214"/>
      <c r="C18" s="223"/>
      <c r="D18" s="200"/>
      <c r="E18" s="265"/>
      <c r="F18" s="174"/>
      <c r="G18" s="220"/>
      <c r="H18" s="19" t="s">
        <v>195</v>
      </c>
      <c r="I18" s="44">
        <v>1</v>
      </c>
      <c r="J18" s="45" t="s">
        <v>201</v>
      </c>
      <c r="K18" s="46">
        <v>1</v>
      </c>
      <c r="L18" s="226"/>
      <c r="M18" s="243"/>
      <c r="N18" s="244"/>
      <c r="O18" s="268"/>
      <c r="P18" s="268"/>
      <c r="Q18" s="268"/>
      <c r="R18" s="268"/>
      <c r="S18" s="268"/>
      <c r="T18" s="274"/>
    </row>
    <row r="19" spans="1:20" ht="30" x14ac:dyDescent="0.25">
      <c r="A19" s="214"/>
      <c r="B19" s="214"/>
      <c r="C19" s="223"/>
      <c r="D19" s="200"/>
      <c r="E19" s="265"/>
      <c r="F19" s="174"/>
      <c r="G19" s="220"/>
      <c r="H19" s="19" t="s">
        <v>196</v>
      </c>
      <c r="I19" s="44">
        <v>1</v>
      </c>
      <c r="J19" s="232"/>
      <c r="K19" s="233"/>
      <c r="L19" s="226"/>
      <c r="M19" s="243"/>
      <c r="N19" s="244"/>
      <c r="O19" s="268"/>
      <c r="P19" s="268"/>
      <c r="Q19" s="268"/>
      <c r="R19" s="268"/>
      <c r="S19" s="268"/>
      <c r="T19" s="274"/>
    </row>
    <row r="20" spans="1:20" x14ac:dyDescent="0.25">
      <c r="A20" s="214"/>
      <c r="B20" s="214"/>
      <c r="C20" s="223"/>
      <c r="D20" s="200"/>
      <c r="E20" s="265"/>
      <c r="F20" s="174"/>
      <c r="G20" s="220"/>
      <c r="H20" s="18" t="s">
        <v>197</v>
      </c>
      <c r="I20" s="44">
        <v>2</v>
      </c>
      <c r="J20" s="234"/>
      <c r="K20" s="235"/>
      <c r="L20" s="226"/>
      <c r="M20" s="243"/>
      <c r="N20" s="244"/>
      <c r="O20" s="268"/>
      <c r="P20" s="268"/>
      <c r="Q20" s="268"/>
      <c r="R20" s="268"/>
      <c r="S20" s="268"/>
      <c r="T20" s="274"/>
    </row>
    <row r="21" spans="1:20" ht="15.75" thickBot="1" x14ac:dyDescent="0.3">
      <c r="A21" s="214"/>
      <c r="B21" s="214"/>
      <c r="C21" s="224"/>
      <c r="D21" s="254"/>
      <c r="E21" s="266"/>
      <c r="F21" s="175"/>
      <c r="G21" s="231"/>
      <c r="H21" s="53" t="s">
        <v>202</v>
      </c>
      <c r="I21" s="57">
        <f>AVERAGE(I15:I20)</f>
        <v>1.8333333333333333</v>
      </c>
      <c r="J21" s="21" t="s">
        <v>203</v>
      </c>
      <c r="K21" s="57">
        <f>AVERAGE(K15:K20)</f>
        <v>1.75</v>
      </c>
      <c r="L21" s="228"/>
      <c r="M21" s="239"/>
      <c r="N21" s="240"/>
      <c r="O21" s="268"/>
      <c r="P21" s="268"/>
      <c r="Q21" s="268"/>
      <c r="R21" s="268"/>
      <c r="S21" s="268"/>
      <c r="T21" s="274"/>
    </row>
    <row r="22" spans="1:20" ht="165.75" thickTop="1" x14ac:dyDescent="0.25">
      <c r="A22" s="214"/>
      <c r="B22" s="214"/>
      <c r="C22" s="222" t="s">
        <v>245</v>
      </c>
      <c r="D22" s="200"/>
      <c r="E22" s="272" t="s">
        <v>212</v>
      </c>
      <c r="F22" s="275"/>
      <c r="G22" s="220" t="s">
        <v>504</v>
      </c>
      <c r="H22" s="16" t="s">
        <v>191</v>
      </c>
      <c r="I22" s="41">
        <v>3</v>
      </c>
      <c r="J22" s="42" t="s">
        <v>199</v>
      </c>
      <c r="K22" s="43">
        <v>3</v>
      </c>
      <c r="L22" s="225">
        <f>I28*K28</f>
        <v>4.666666666666667</v>
      </c>
      <c r="M22" s="16" t="s">
        <v>486</v>
      </c>
      <c r="N22" s="15" t="s">
        <v>463</v>
      </c>
      <c r="O22" s="15" t="s">
        <v>391</v>
      </c>
      <c r="P22" s="15" t="s">
        <v>234</v>
      </c>
      <c r="Q22" s="16" t="s">
        <v>392</v>
      </c>
      <c r="R22" s="16" t="s">
        <v>676</v>
      </c>
      <c r="S22" s="15" t="s">
        <v>677</v>
      </c>
      <c r="T22" s="17" t="s">
        <v>299</v>
      </c>
    </row>
    <row r="23" spans="1:20" x14ac:dyDescent="0.25">
      <c r="A23" s="214"/>
      <c r="B23" s="214"/>
      <c r="C23" s="223"/>
      <c r="D23" s="200"/>
      <c r="E23" s="272"/>
      <c r="F23" s="275"/>
      <c r="G23" s="220"/>
      <c r="H23" s="19" t="s">
        <v>193</v>
      </c>
      <c r="I23" s="44">
        <v>3</v>
      </c>
      <c r="J23" s="45" t="s">
        <v>198</v>
      </c>
      <c r="K23" s="46">
        <v>3</v>
      </c>
      <c r="L23" s="226"/>
      <c r="M23" s="243"/>
      <c r="N23" s="168"/>
      <c r="O23" s="168"/>
      <c r="P23" s="168"/>
      <c r="Q23" s="168"/>
      <c r="R23" s="168"/>
      <c r="S23" s="168"/>
      <c r="T23" s="244"/>
    </row>
    <row r="24" spans="1:20" ht="30" x14ac:dyDescent="0.25">
      <c r="A24" s="214"/>
      <c r="B24" s="214"/>
      <c r="C24" s="223"/>
      <c r="D24" s="200"/>
      <c r="E24" s="272"/>
      <c r="F24" s="275"/>
      <c r="G24" s="220"/>
      <c r="H24" s="19" t="s">
        <v>194</v>
      </c>
      <c r="I24" s="44">
        <v>3</v>
      </c>
      <c r="J24" s="45" t="s">
        <v>200</v>
      </c>
      <c r="K24" s="46">
        <v>1</v>
      </c>
      <c r="L24" s="226"/>
      <c r="M24" s="243"/>
      <c r="N24" s="168"/>
      <c r="O24" s="168"/>
      <c r="P24" s="168"/>
      <c r="Q24" s="168"/>
      <c r="R24" s="168"/>
      <c r="S24" s="168"/>
      <c r="T24" s="244"/>
    </row>
    <row r="25" spans="1:20" ht="45" x14ac:dyDescent="0.25">
      <c r="A25" s="214"/>
      <c r="B25" s="214"/>
      <c r="C25" s="223"/>
      <c r="D25" s="200"/>
      <c r="E25" s="272"/>
      <c r="F25" s="275"/>
      <c r="G25" s="220"/>
      <c r="H25" s="19" t="s">
        <v>195</v>
      </c>
      <c r="I25" s="44">
        <v>2</v>
      </c>
      <c r="J25" s="45" t="s">
        <v>201</v>
      </c>
      <c r="K25" s="46">
        <v>1</v>
      </c>
      <c r="L25" s="226"/>
      <c r="M25" s="243"/>
      <c r="N25" s="168"/>
      <c r="O25" s="168"/>
      <c r="P25" s="168"/>
      <c r="Q25" s="168"/>
      <c r="R25" s="168"/>
      <c r="S25" s="168"/>
      <c r="T25" s="244"/>
    </row>
    <row r="26" spans="1:20" ht="30" x14ac:dyDescent="0.25">
      <c r="A26" s="214"/>
      <c r="B26" s="214"/>
      <c r="C26" s="223"/>
      <c r="D26" s="200"/>
      <c r="E26" s="272"/>
      <c r="F26" s="275"/>
      <c r="G26" s="220"/>
      <c r="H26" s="19" t="s">
        <v>196</v>
      </c>
      <c r="I26" s="44">
        <v>1</v>
      </c>
      <c r="J26" s="232"/>
      <c r="K26" s="233"/>
      <c r="L26" s="226"/>
      <c r="M26" s="243"/>
      <c r="N26" s="168"/>
      <c r="O26" s="168"/>
      <c r="P26" s="168"/>
      <c r="Q26" s="168"/>
      <c r="R26" s="168"/>
      <c r="S26" s="168"/>
      <c r="T26" s="244"/>
    </row>
    <row r="27" spans="1:20" x14ac:dyDescent="0.25">
      <c r="A27" s="214"/>
      <c r="B27" s="214"/>
      <c r="C27" s="223"/>
      <c r="D27" s="200"/>
      <c r="E27" s="272"/>
      <c r="F27" s="275"/>
      <c r="G27" s="220"/>
      <c r="H27" s="18" t="s">
        <v>197</v>
      </c>
      <c r="I27" s="44">
        <v>2</v>
      </c>
      <c r="J27" s="234"/>
      <c r="K27" s="235"/>
      <c r="L27" s="226"/>
      <c r="M27" s="243"/>
      <c r="N27" s="168"/>
      <c r="O27" s="168"/>
      <c r="P27" s="168"/>
      <c r="Q27" s="168"/>
      <c r="R27" s="168"/>
      <c r="S27" s="168"/>
      <c r="T27" s="244"/>
    </row>
    <row r="28" spans="1:20" ht="15.75" thickBot="1" x14ac:dyDescent="0.3">
      <c r="A28" s="214"/>
      <c r="B28" s="214"/>
      <c r="C28" s="224"/>
      <c r="D28" s="254"/>
      <c r="E28" s="273"/>
      <c r="F28" s="276"/>
      <c r="G28" s="231"/>
      <c r="H28" s="53" t="s">
        <v>202</v>
      </c>
      <c r="I28" s="57">
        <f>AVERAGE(I22:I27)</f>
        <v>2.3333333333333335</v>
      </c>
      <c r="J28" s="21" t="s">
        <v>203</v>
      </c>
      <c r="K28" s="57">
        <f>AVERAGE(K22:K27)</f>
        <v>2</v>
      </c>
      <c r="L28" s="228"/>
      <c r="M28" s="239"/>
      <c r="N28" s="171"/>
      <c r="O28" s="171"/>
      <c r="P28" s="171"/>
      <c r="Q28" s="171"/>
      <c r="R28" s="171"/>
      <c r="S28" s="171"/>
      <c r="T28" s="240"/>
    </row>
    <row r="29" spans="1:20" ht="165.75" thickTop="1" x14ac:dyDescent="0.25">
      <c r="A29" s="214"/>
      <c r="B29" s="214"/>
      <c r="C29" s="222" t="s">
        <v>246</v>
      </c>
      <c r="D29" s="200"/>
      <c r="E29" s="270"/>
      <c r="F29" s="220" t="s">
        <v>405</v>
      </c>
      <c r="G29" s="220" t="s">
        <v>406</v>
      </c>
      <c r="H29" s="16" t="s">
        <v>191</v>
      </c>
      <c r="I29" s="44">
        <v>1</v>
      </c>
      <c r="J29" s="42" t="s">
        <v>199</v>
      </c>
      <c r="K29" s="46">
        <v>3</v>
      </c>
      <c r="L29" s="225">
        <f>I35*K35</f>
        <v>2.75</v>
      </c>
      <c r="M29" s="15" t="s">
        <v>602</v>
      </c>
      <c r="N29" s="16" t="s">
        <v>463</v>
      </c>
      <c r="O29" s="16" t="s">
        <v>300</v>
      </c>
      <c r="P29" s="15" t="s">
        <v>234</v>
      </c>
      <c r="Q29" s="16" t="s">
        <v>388</v>
      </c>
      <c r="R29" s="16" t="s">
        <v>274</v>
      </c>
      <c r="S29" s="16" t="s">
        <v>369</v>
      </c>
      <c r="T29" s="17" t="s">
        <v>299</v>
      </c>
    </row>
    <row r="30" spans="1:20" ht="75" x14ac:dyDescent="0.25">
      <c r="A30" s="214"/>
      <c r="B30" s="214"/>
      <c r="C30" s="223"/>
      <c r="D30" s="200"/>
      <c r="E30" s="270"/>
      <c r="F30" s="220"/>
      <c r="G30" s="220"/>
      <c r="H30" s="19" t="s">
        <v>193</v>
      </c>
      <c r="I30" s="44">
        <v>3</v>
      </c>
      <c r="J30" s="45" t="s">
        <v>198</v>
      </c>
      <c r="K30" s="46">
        <v>1</v>
      </c>
      <c r="L30" s="226"/>
      <c r="M30" s="138"/>
      <c r="N30" s="140"/>
      <c r="O30" s="19" t="s">
        <v>402</v>
      </c>
      <c r="P30" s="19" t="s">
        <v>313</v>
      </c>
      <c r="Q30" s="19" t="s">
        <v>388</v>
      </c>
      <c r="R30" s="19" t="s">
        <v>364</v>
      </c>
      <c r="S30" s="19" t="s">
        <v>403</v>
      </c>
      <c r="T30" s="52">
        <v>1</v>
      </c>
    </row>
    <row r="31" spans="1:20" ht="45" x14ac:dyDescent="0.25">
      <c r="A31" s="214"/>
      <c r="B31" s="214"/>
      <c r="C31" s="223"/>
      <c r="D31" s="200"/>
      <c r="E31" s="270"/>
      <c r="F31" s="220"/>
      <c r="G31" s="220"/>
      <c r="H31" s="19" t="s">
        <v>194</v>
      </c>
      <c r="I31" s="44">
        <v>2</v>
      </c>
      <c r="J31" s="45" t="s">
        <v>200</v>
      </c>
      <c r="K31" s="46">
        <v>1</v>
      </c>
      <c r="L31" s="226"/>
      <c r="M31" s="141"/>
      <c r="N31" s="143"/>
      <c r="O31" s="19" t="s">
        <v>487</v>
      </c>
      <c r="P31" s="19" t="s">
        <v>313</v>
      </c>
      <c r="Q31" s="19" t="s">
        <v>388</v>
      </c>
      <c r="R31" s="19" t="s">
        <v>274</v>
      </c>
      <c r="S31" s="19" t="s">
        <v>387</v>
      </c>
      <c r="T31" s="52">
        <v>1</v>
      </c>
    </row>
    <row r="32" spans="1:20" ht="45" x14ac:dyDescent="0.25">
      <c r="A32" s="214"/>
      <c r="B32" s="214"/>
      <c r="C32" s="223"/>
      <c r="D32" s="200"/>
      <c r="E32" s="270"/>
      <c r="F32" s="220"/>
      <c r="G32" s="220"/>
      <c r="H32" s="19" t="s">
        <v>195</v>
      </c>
      <c r="I32" s="44">
        <v>2</v>
      </c>
      <c r="J32" s="45" t="s">
        <v>201</v>
      </c>
      <c r="K32" s="46">
        <v>1</v>
      </c>
      <c r="L32" s="226"/>
      <c r="M32" s="141"/>
      <c r="N32" s="143"/>
      <c r="O32" s="236"/>
      <c r="P32" s="237"/>
      <c r="Q32" s="237"/>
      <c r="R32" s="237"/>
      <c r="S32" s="237"/>
      <c r="T32" s="238"/>
    </row>
    <row r="33" spans="1:20" ht="30" x14ac:dyDescent="0.25">
      <c r="A33" s="214"/>
      <c r="B33" s="214"/>
      <c r="C33" s="223"/>
      <c r="D33" s="200"/>
      <c r="E33" s="270"/>
      <c r="F33" s="220"/>
      <c r="G33" s="220"/>
      <c r="H33" s="19" t="s">
        <v>196</v>
      </c>
      <c r="I33" s="44">
        <v>1</v>
      </c>
      <c r="J33" s="232"/>
      <c r="K33" s="233"/>
      <c r="L33" s="226"/>
      <c r="M33" s="141"/>
      <c r="N33" s="143"/>
      <c r="O33" s="243"/>
      <c r="P33" s="168"/>
      <c r="Q33" s="168"/>
      <c r="R33" s="168"/>
      <c r="S33" s="168"/>
      <c r="T33" s="244"/>
    </row>
    <row r="34" spans="1:20" x14ac:dyDescent="0.25">
      <c r="A34" s="214"/>
      <c r="B34" s="214"/>
      <c r="C34" s="223"/>
      <c r="D34" s="200"/>
      <c r="E34" s="270"/>
      <c r="F34" s="220"/>
      <c r="G34" s="220"/>
      <c r="H34" s="18" t="s">
        <v>197</v>
      </c>
      <c r="I34" s="44">
        <v>2</v>
      </c>
      <c r="J34" s="234"/>
      <c r="K34" s="235"/>
      <c r="L34" s="226"/>
      <c r="M34" s="141"/>
      <c r="N34" s="143"/>
      <c r="O34" s="243"/>
      <c r="P34" s="168"/>
      <c r="Q34" s="168"/>
      <c r="R34" s="168"/>
      <c r="S34" s="168"/>
      <c r="T34" s="244"/>
    </row>
    <row r="35" spans="1:20" ht="15.75" thickBot="1" x14ac:dyDescent="0.3">
      <c r="A35" s="214"/>
      <c r="B35" s="214"/>
      <c r="C35" s="224"/>
      <c r="D35" s="254"/>
      <c r="E35" s="271"/>
      <c r="F35" s="231"/>
      <c r="G35" s="231"/>
      <c r="H35" s="53" t="s">
        <v>202</v>
      </c>
      <c r="I35" s="57">
        <f>AVERAGE(I29:I34)</f>
        <v>1.8333333333333333</v>
      </c>
      <c r="J35" s="21" t="s">
        <v>203</v>
      </c>
      <c r="K35" s="57">
        <f>AVERAGE(K29:K34)</f>
        <v>1.5</v>
      </c>
      <c r="L35" s="228"/>
      <c r="M35" s="216"/>
      <c r="N35" s="212"/>
      <c r="O35" s="239"/>
      <c r="P35" s="171"/>
      <c r="Q35" s="171"/>
      <c r="R35" s="171"/>
      <c r="S35" s="171"/>
      <c r="T35" s="240"/>
    </row>
    <row r="36" spans="1:20" ht="165.75" thickTop="1" x14ac:dyDescent="0.25">
      <c r="A36" s="214"/>
      <c r="B36" s="214"/>
      <c r="C36" s="222" t="s">
        <v>247</v>
      </c>
      <c r="D36" s="174"/>
      <c r="E36" s="270"/>
      <c r="F36" s="220" t="s">
        <v>404</v>
      </c>
      <c r="G36" s="220" t="s">
        <v>505</v>
      </c>
      <c r="H36" s="16" t="s">
        <v>191</v>
      </c>
      <c r="I36" s="44">
        <v>3</v>
      </c>
      <c r="J36" s="42" t="s">
        <v>199</v>
      </c>
      <c r="K36" s="46">
        <v>3</v>
      </c>
      <c r="L36" s="225">
        <f>I42*K42</f>
        <v>3</v>
      </c>
      <c r="M36" s="15" t="s">
        <v>603</v>
      </c>
      <c r="N36" s="16" t="s">
        <v>463</v>
      </c>
      <c r="O36" s="16" t="s">
        <v>300</v>
      </c>
      <c r="P36" s="15" t="s">
        <v>234</v>
      </c>
      <c r="Q36" s="16" t="s">
        <v>388</v>
      </c>
      <c r="R36" s="16" t="s">
        <v>274</v>
      </c>
      <c r="S36" s="16" t="s">
        <v>369</v>
      </c>
      <c r="T36" s="17" t="s">
        <v>299</v>
      </c>
    </row>
    <row r="37" spans="1:20" ht="60" x14ac:dyDescent="0.25">
      <c r="A37" s="214"/>
      <c r="B37" s="214"/>
      <c r="C37" s="223"/>
      <c r="D37" s="174"/>
      <c r="E37" s="270"/>
      <c r="F37" s="220"/>
      <c r="G37" s="220"/>
      <c r="H37" s="19" t="s">
        <v>193</v>
      </c>
      <c r="I37" s="44">
        <v>3</v>
      </c>
      <c r="J37" s="45" t="s">
        <v>198</v>
      </c>
      <c r="K37" s="46">
        <v>1</v>
      </c>
      <c r="L37" s="226"/>
      <c r="M37" s="138"/>
      <c r="N37" s="140"/>
      <c r="O37" s="19" t="s">
        <v>599</v>
      </c>
      <c r="P37" s="19" t="s">
        <v>313</v>
      </c>
      <c r="Q37" s="19" t="s">
        <v>388</v>
      </c>
      <c r="R37" s="19" t="s">
        <v>274</v>
      </c>
      <c r="S37" s="19" t="s">
        <v>387</v>
      </c>
      <c r="T37" s="52">
        <v>1</v>
      </c>
    </row>
    <row r="38" spans="1:20" ht="90" x14ac:dyDescent="0.25">
      <c r="A38" s="214"/>
      <c r="B38" s="214"/>
      <c r="C38" s="223"/>
      <c r="D38" s="174"/>
      <c r="E38" s="270"/>
      <c r="F38" s="220"/>
      <c r="G38" s="220"/>
      <c r="H38" s="19" t="s">
        <v>194</v>
      </c>
      <c r="I38" s="44">
        <v>1</v>
      </c>
      <c r="J38" s="45" t="s">
        <v>200</v>
      </c>
      <c r="K38" s="46">
        <v>1</v>
      </c>
      <c r="L38" s="226"/>
      <c r="M38" s="141"/>
      <c r="N38" s="143"/>
      <c r="O38" s="19" t="s">
        <v>389</v>
      </c>
      <c r="P38" s="19" t="s">
        <v>237</v>
      </c>
      <c r="Q38" s="19" t="s">
        <v>388</v>
      </c>
      <c r="R38" s="19" t="s">
        <v>390</v>
      </c>
      <c r="S38" s="16" t="s">
        <v>615</v>
      </c>
      <c r="T38" s="26">
        <v>1</v>
      </c>
    </row>
    <row r="39" spans="1:20" ht="45" x14ac:dyDescent="0.25">
      <c r="A39" s="214"/>
      <c r="B39" s="214"/>
      <c r="C39" s="223"/>
      <c r="D39" s="174"/>
      <c r="E39" s="270"/>
      <c r="F39" s="220"/>
      <c r="G39" s="220"/>
      <c r="H39" s="19" t="s">
        <v>195</v>
      </c>
      <c r="I39" s="44">
        <v>1</v>
      </c>
      <c r="J39" s="45" t="s">
        <v>201</v>
      </c>
      <c r="K39" s="46">
        <v>1</v>
      </c>
      <c r="L39" s="226"/>
      <c r="M39" s="141"/>
      <c r="N39" s="143"/>
      <c r="O39" s="277"/>
      <c r="P39" s="278"/>
      <c r="Q39" s="278"/>
      <c r="R39" s="278"/>
      <c r="S39" s="278"/>
      <c r="T39" s="279"/>
    </row>
    <row r="40" spans="1:20" ht="30" x14ac:dyDescent="0.25">
      <c r="A40" s="214"/>
      <c r="B40" s="214"/>
      <c r="C40" s="223"/>
      <c r="D40" s="174"/>
      <c r="E40" s="270"/>
      <c r="F40" s="220"/>
      <c r="G40" s="220"/>
      <c r="H40" s="19" t="s">
        <v>196</v>
      </c>
      <c r="I40" s="44">
        <v>2</v>
      </c>
      <c r="J40" s="232"/>
      <c r="K40" s="233"/>
      <c r="L40" s="226"/>
      <c r="M40" s="141"/>
      <c r="N40" s="143"/>
      <c r="O40" s="280"/>
      <c r="P40" s="281"/>
      <c r="Q40" s="281"/>
      <c r="R40" s="281"/>
      <c r="S40" s="281"/>
      <c r="T40" s="282"/>
    </row>
    <row r="41" spans="1:20" x14ac:dyDescent="0.25">
      <c r="A41" s="214"/>
      <c r="B41" s="214"/>
      <c r="C41" s="223"/>
      <c r="D41" s="174"/>
      <c r="E41" s="270"/>
      <c r="F41" s="220"/>
      <c r="G41" s="220"/>
      <c r="H41" s="18" t="s">
        <v>197</v>
      </c>
      <c r="I41" s="44">
        <v>2</v>
      </c>
      <c r="J41" s="234"/>
      <c r="K41" s="235"/>
      <c r="L41" s="226"/>
      <c r="M41" s="141"/>
      <c r="N41" s="143"/>
      <c r="O41" s="280"/>
      <c r="P41" s="281"/>
      <c r="Q41" s="281"/>
      <c r="R41" s="281"/>
      <c r="S41" s="281"/>
      <c r="T41" s="282"/>
    </row>
    <row r="42" spans="1:20" ht="15.75" thickBot="1" x14ac:dyDescent="0.3">
      <c r="A42" s="215"/>
      <c r="B42" s="215"/>
      <c r="C42" s="224"/>
      <c r="D42" s="175"/>
      <c r="E42" s="271"/>
      <c r="F42" s="231"/>
      <c r="G42" s="231"/>
      <c r="H42" s="53" t="s">
        <v>202</v>
      </c>
      <c r="I42" s="57">
        <f>AVERAGE(I36:I41)</f>
        <v>2</v>
      </c>
      <c r="J42" s="21" t="s">
        <v>203</v>
      </c>
      <c r="K42" s="57">
        <f>AVERAGE(K36:K41)</f>
        <v>1.5</v>
      </c>
      <c r="L42" s="228"/>
      <c r="M42" s="216"/>
      <c r="N42" s="212"/>
      <c r="O42" s="283"/>
      <c r="P42" s="284"/>
      <c r="Q42" s="284"/>
      <c r="R42" s="284"/>
      <c r="S42" s="284"/>
      <c r="T42" s="285"/>
    </row>
    <row r="43" spans="1:20" ht="180.75" thickTop="1" x14ac:dyDescent="0.25">
      <c r="A43" s="267" t="s">
        <v>238</v>
      </c>
      <c r="B43" s="222" t="s">
        <v>239</v>
      </c>
      <c r="C43" s="222" t="s">
        <v>240</v>
      </c>
      <c r="D43" s="272"/>
      <c r="E43" s="174" t="s">
        <v>235</v>
      </c>
      <c r="F43" s="220" t="s">
        <v>422</v>
      </c>
      <c r="G43" s="220" t="s">
        <v>420</v>
      </c>
      <c r="H43" s="16" t="s">
        <v>191</v>
      </c>
      <c r="I43" s="44">
        <v>2</v>
      </c>
      <c r="J43" s="42" t="s">
        <v>199</v>
      </c>
      <c r="K43" s="46">
        <v>2</v>
      </c>
      <c r="L43" s="225">
        <f>I49*K49</f>
        <v>2.5</v>
      </c>
      <c r="M43" s="15" t="s">
        <v>604</v>
      </c>
      <c r="N43" s="15" t="s">
        <v>463</v>
      </c>
      <c r="O43" s="16" t="s">
        <v>605</v>
      </c>
      <c r="P43" s="16" t="s">
        <v>237</v>
      </c>
      <c r="Q43" s="16" t="s">
        <v>388</v>
      </c>
      <c r="R43" s="16" t="s">
        <v>390</v>
      </c>
      <c r="S43" s="16" t="s">
        <v>615</v>
      </c>
      <c r="T43" s="26">
        <v>1</v>
      </c>
    </row>
    <row r="44" spans="1:20" ht="60" x14ac:dyDescent="0.25">
      <c r="A44" s="223"/>
      <c r="B44" s="223"/>
      <c r="C44" s="223"/>
      <c r="D44" s="272"/>
      <c r="E44" s="174"/>
      <c r="F44" s="220"/>
      <c r="G44" s="220"/>
      <c r="H44" s="19" t="s">
        <v>193</v>
      </c>
      <c r="I44" s="44">
        <v>1</v>
      </c>
      <c r="J44" s="45" t="s">
        <v>198</v>
      </c>
      <c r="K44" s="46">
        <v>2</v>
      </c>
      <c r="L44" s="226"/>
      <c r="M44" s="138"/>
      <c r="N44" s="140"/>
      <c r="O44" s="18" t="s">
        <v>304</v>
      </c>
      <c r="P44" s="18" t="s">
        <v>224</v>
      </c>
      <c r="Q44" s="19" t="s">
        <v>388</v>
      </c>
      <c r="R44" s="19" t="s">
        <v>362</v>
      </c>
      <c r="S44" s="19" t="s">
        <v>618</v>
      </c>
      <c r="T44" s="25" t="s">
        <v>299</v>
      </c>
    </row>
    <row r="45" spans="1:20" ht="30" x14ac:dyDescent="0.25">
      <c r="A45" s="223"/>
      <c r="B45" s="223"/>
      <c r="C45" s="223"/>
      <c r="D45" s="272"/>
      <c r="E45" s="174"/>
      <c r="F45" s="220"/>
      <c r="G45" s="220"/>
      <c r="H45" s="19" t="s">
        <v>194</v>
      </c>
      <c r="I45" s="44">
        <v>2</v>
      </c>
      <c r="J45" s="45" t="s">
        <v>200</v>
      </c>
      <c r="K45" s="46">
        <v>1</v>
      </c>
      <c r="L45" s="226"/>
      <c r="M45" s="141"/>
      <c r="N45" s="143"/>
      <c r="O45" s="138"/>
      <c r="P45" s="139"/>
      <c r="Q45" s="139"/>
      <c r="R45" s="139"/>
      <c r="S45" s="139"/>
      <c r="T45" s="140"/>
    </row>
    <row r="46" spans="1:20" ht="45" x14ac:dyDescent="0.25">
      <c r="A46" s="223"/>
      <c r="B46" s="223"/>
      <c r="C46" s="223"/>
      <c r="D46" s="272"/>
      <c r="E46" s="174"/>
      <c r="F46" s="220"/>
      <c r="G46" s="220"/>
      <c r="H46" s="19" t="s">
        <v>195</v>
      </c>
      <c r="I46" s="44">
        <v>2</v>
      </c>
      <c r="J46" s="45" t="s">
        <v>201</v>
      </c>
      <c r="K46" s="46">
        <v>1</v>
      </c>
      <c r="L46" s="226"/>
      <c r="M46" s="141"/>
      <c r="N46" s="143"/>
      <c r="O46" s="141"/>
      <c r="P46" s="142"/>
      <c r="Q46" s="142"/>
      <c r="R46" s="142"/>
      <c r="S46" s="142"/>
      <c r="T46" s="143"/>
    </row>
    <row r="47" spans="1:20" ht="30" x14ac:dyDescent="0.25">
      <c r="A47" s="223"/>
      <c r="B47" s="223"/>
      <c r="C47" s="223"/>
      <c r="D47" s="272"/>
      <c r="E47" s="174"/>
      <c r="F47" s="220"/>
      <c r="G47" s="220"/>
      <c r="H47" s="19" t="s">
        <v>196</v>
      </c>
      <c r="I47" s="44">
        <v>1</v>
      </c>
      <c r="J47" s="232"/>
      <c r="K47" s="233"/>
      <c r="L47" s="226"/>
      <c r="M47" s="141"/>
      <c r="N47" s="143"/>
      <c r="O47" s="141"/>
      <c r="P47" s="142"/>
      <c r="Q47" s="142"/>
      <c r="R47" s="142"/>
      <c r="S47" s="142"/>
      <c r="T47" s="143"/>
    </row>
    <row r="48" spans="1:20" x14ac:dyDescent="0.25">
      <c r="A48" s="223"/>
      <c r="B48" s="223"/>
      <c r="C48" s="223"/>
      <c r="D48" s="272"/>
      <c r="E48" s="174"/>
      <c r="F48" s="220"/>
      <c r="G48" s="220"/>
      <c r="H48" s="18" t="s">
        <v>197</v>
      </c>
      <c r="I48" s="44">
        <v>2</v>
      </c>
      <c r="J48" s="234"/>
      <c r="K48" s="235"/>
      <c r="L48" s="226"/>
      <c r="M48" s="141"/>
      <c r="N48" s="143"/>
      <c r="O48" s="141"/>
      <c r="P48" s="142"/>
      <c r="Q48" s="142"/>
      <c r="R48" s="142"/>
      <c r="S48" s="142"/>
      <c r="T48" s="143"/>
    </row>
    <row r="49" spans="1:20" ht="15.75" thickBot="1" x14ac:dyDescent="0.3">
      <c r="A49" s="223"/>
      <c r="B49" s="223"/>
      <c r="C49" s="224"/>
      <c r="D49" s="273"/>
      <c r="E49" s="175"/>
      <c r="F49" s="231"/>
      <c r="G49" s="231"/>
      <c r="H49" s="53" t="s">
        <v>202</v>
      </c>
      <c r="I49" s="57">
        <f>AVERAGE(I43:I48)</f>
        <v>1.6666666666666667</v>
      </c>
      <c r="J49" s="21" t="s">
        <v>203</v>
      </c>
      <c r="K49" s="57">
        <f>AVERAGE(K43:K48)</f>
        <v>1.5</v>
      </c>
      <c r="L49" s="228"/>
      <c r="M49" s="216"/>
      <c r="N49" s="212"/>
      <c r="O49" s="216"/>
      <c r="P49" s="211"/>
      <c r="Q49" s="211"/>
      <c r="R49" s="211"/>
      <c r="S49" s="211"/>
      <c r="T49" s="212"/>
    </row>
    <row r="50" spans="1:20" ht="165.75" thickTop="1" x14ac:dyDescent="0.25">
      <c r="A50" s="223"/>
      <c r="B50" s="223"/>
      <c r="C50" s="24" t="s">
        <v>262</v>
      </c>
      <c r="D50" s="270"/>
      <c r="E50" s="270"/>
      <c r="F50" s="51" t="s">
        <v>264</v>
      </c>
      <c r="G50" s="220" t="s">
        <v>248</v>
      </c>
      <c r="H50" s="16" t="s">
        <v>191</v>
      </c>
      <c r="I50" s="44">
        <v>2</v>
      </c>
      <c r="J50" s="42" t="s">
        <v>199</v>
      </c>
      <c r="K50" s="46">
        <v>2</v>
      </c>
      <c r="L50" s="225">
        <f>I56*K56</f>
        <v>2.0833333333333335</v>
      </c>
      <c r="M50" s="16" t="s">
        <v>421</v>
      </c>
      <c r="N50" s="15" t="s">
        <v>463</v>
      </c>
      <c r="O50" s="144"/>
      <c r="P50" s="145"/>
      <c r="Q50" s="145"/>
      <c r="R50" s="145"/>
      <c r="S50" s="145"/>
      <c r="T50" s="146"/>
    </row>
    <row r="51" spans="1:20" ht="60" x14ac:dyDescent="0.25">
      <c r="A51" s="223"/>
      <c r="B51" s="223"/>
      <c r="C51" s="40" t="s">
        <v>260</v>
      </c>
      <c r="D51" s="270"/>
      <c r="E51" s="270"/>
      <c r="F51" s="39" t="s">
        <v>265</v>
      </c>
      <c r="G51" s="220"/>
      <c r="H51" s="19" t="s">
        <v>193</v>
      </c>
      <c r="I51" s="44">
        <v>1</v>
      </c>
      <c r="J51" s="45" t="s">
        <v>198</v>
      </c>
      <c r="K51" s="46">
        <v>1</v>
      </c>
      <c r="L51" s="226"/>
      <c r="M51" s="138"/>
      <c r="N51" s="139"/>
      <c r="O51" s="139"/>
      <c r="P51" s="139"/>
      <c r="Q51" s="139"/>
      <c r="R51" s="139"/>
      <c r="S51" s="139"/>
      <c r="T51" s="140"/>
    </row>
    <row r="52" spans="1:20" ht="45" x14ac:dyDescent="0.25">
      <c r="A52" s="223"/>
      <c r="B52" s="223"/>
      <c r="C52" s="40" t="s">
        <v>261</v>
      </c>
      <c r="D52" s="270"/>
      <c r="E52" s="270"/>
      <c r="F52" s="39" t="s">
        <v>266</v>
      </c>
      <c r="G52" s="220"/>
      <c r="H52" s="19" t="s">
        <v>194</v>
      </c>
      <c r="I52" s="44">
        <v>2</v>
      </c>
      <c r="J52" s="45" t="s">
        <v>200</v>
      </c>
      <c r="K52" s="46">
        <v>1</v>
      </c>
      <c r="L52" s="226"/>
      <c r="M52" s="141"/>
      <c r="N52" s="142"/>
      <c r="O52" s="142"/>
      <c r="P52" s="142"/>
      <c r="Q52" s="142"/>
      <c r="R52" s="142"/>
      <c r="S52" s="142"/>
      <c r="T52" s="143"/>
    </row>
    <row r="53" spans="1:20" ht="45" x14ac:dyDescent="0.25">
      <c r="A53" s="223"/>
      <c r="B53" s="223"/>
      <c r="C53" s="269" t="s">
        <v>263</v>
      </c>
      <c r="D53" s="270"/>
      <c r="E53" s="270"/>
      <c r="F53" s="286" t="s">
        <v>267</v>
      </c>
      <c r="G53" s="220"/>
      <c r="H53" s="19" t="s">
        <v>195</v>
      </c>
      <c r="I53" s="44">
        <v>2</v>
      </c>
      <c r="J53" s="45" t="s">
        <v>201</v>
      </c>
      <c r="K53" s="46">
        <v>1</v>
      </c>
      <c r="L53" s="226"/>
      <c r="M53" s="141"/>
      <c r="N53" s="142"/>
      <c r="O53" s="142"/>
      <c r="P53" s="142"/>
      <c r="Q53" s="142"/>
      <c r="R53" s="142"/>
      <c r="S53" s="142"/>
      <c r="T53" s="143"/>
    </row>
    <row r="54" spans="1:20" ht="30" x14ac:dyDescent="0.25">
      <c r="A54" s="223"/>
      <c r="B54" s="223"/>
      <c r="C54" s="174"/>
      <c r="D54" s="270"/>
      <c r="E54" s="270"/>
      <c r="F54" s="220"/>
      <c r="G54" s="220"/>
      <c r="H54" s="19" t="s">
        <v>196</v>
      </c>
      <c r="I54" s="44">
        <v>1</v>
      </c>
      <c r="J54" s="232"/>
      <c r="K54" s="233"/>
      <c r="L54" s="226"/>
      <c r="M54" s="141"/>
      <c r="N54" s="142"/>
      <c r="O54" s="142"/>
      <c r="P54" s="142"/>
      <c r="Q54" s="142"/>
      <c r="R54" s="142"/>
      <c r="S54" s="142"/>
      <c r="T54" s="143"/>
    </row>
    <row r="55" spans="1:20" x14ac:dyDescent="0.25">
      <c r="A55" s="223"/>
      <c r="B55" s="223"/>
      <c r="C55" s="174"/>
      <c r="D55" s="270"/>
      <c r="E55" s="270"/>
      <c r="F55" s="220"/>
      <c r="G55" s="220"/>
      <c r="H55" s="18" t="s">
        <v>197</v>
      </c>
      <c r="I55" s="44">
        <v>2</v>
      </c>
      <c r="J55" s="234"/>
      <c r="K55" s="235"/>
      <c r="L55" s="226"/>
      <c r="M55" s="141"/>
      <c r="N55" s="142"/>
      <c r="O55" s="142"/>
      <c r="P55" s="142"/>
      <c r="Q55" s="142"/>
      <c r="R55" s="142"/>
      <c r="S55" s="142"/>
      <c r="T55" s="143"/>
    </row>
    <row r="56" spans="1:20" s="96" customFormat="1" ht="15.75" thickBot="1" x14ac:dyDescent="0.3">
      <c r="A56" s="224"/>
      <c r="B56" s="224"/>
      <c r="C56" s="175"/>
      <c r="D56" s="271"/>
      <c r="E56" s="271"/>
      <c r="F56" s="231"/>
      <c r="G56" s="231"/>
      <c r="H56" s="53" t="s">
        <v>202</v>
      </c>
      <c r="I56" s="57">
        <f>AVERAGE(I50:I55)</f>
        <v>1.6666666666666667</v>
      </c>
      <c r="J56" s="21" t="s">
        <v>203</v>
      </c>
      <c r="K56" s="57">
        <f>AVERAGE(K50:K55)</f>
        <v>1.25</v>
      </c>
      <c r="L56" s="228"/>
      <c r="M56" s="216"/>
      <c r="N56" s="211"/>
      <c r="O56" s="211"/>
      <c r="P56" s="211"/>
      <c r="Q56" s="211"/>
      <c r="R56" s="211"/>
      <c r="S56" s="211"/>
      <c r="T56" s="212"/>
    </row>
    <row r="57" spans="1:20" ht="195.75" thickTop="1" x14ac:dyDescent="0.25">
      <c r="A57" s="174" t="s">
        <v>423</v>
      </c>
      <c r="B57" s="174" t="s">
        <v>275</v>
      </c>
      <c r="C57" s="174" t="s">
        <v>424</v>
      </c>
      <c r="D57" s="200"/>
      <c r="E57" s="200"/>
      <c r="F57" s="220" t="s">
        <v>425</v>
      </c>
      <c r="G57" s="220" t="s">
        <v>536</v>
      </c>
      <c r="H57" s="16" t="s">
        <v>191</v>
      </c>
      <c r="I57" s="44">
        <v>3</v>
      </c>
      <c r="J57" s="42" t="s">
        <v>199</v>
      </c>
      <c r="K57" s="46">
        <v>3</v>
      </c>
      <c r="L57" s="225">
        <f>I63*K63</f>
        <v>3.7916666666666665</v>
      </c>
      <c r="M57" s="15" t="s">
        <v>426</v>
      </c>
      <c r="N57" s="16" t="s">
        <v>463</v>
      </c>
      <c r="O57" s="16" t="s">
        <v>606</v>
      </c>
      <c r="P57" s="16" t="s">
        <v>313</v>
      </c>
      <c r="Q57" s="16" t="s">
        <v>388</v>
      </c>
      <c r="R57" s="16" t="s">
        <v>274</v>
      </c>
      <c r="S57" s="16" t="s">
        <v>387</v>
      </c>
      <c r="T57" s="26">
        <v>1</v>
      </c>
    </row>
    <row r="58" spans="1:20" ht="65.25" customHeight="1" x14ac:dyDescent="0.25">
      <c r="A58" s="174"/>
      <c r="B58" s="174"/>
      <c r="C58" s="174"/>
      <c r="D58" s="200"/>
      <c r="E58" s="200"/>
      <c r="F58" s="220"/>
      <c r="G58" s="220"/>
      <c r="H58" s="19" t="s">
        <v>193</v>
      </c>
      <c r="I58" s="44">
        <v>3</v>
      </c>
      <c r="J58" s="45" t="s">
        <v>198</v>
      </c>
      <c r="K58" s="46">
        <v>2</v>
      </c>
      <c r="L58" s="226"/>
      <c r="M58" s="138"/>
      <c r="N58" s="140"/>
      <c r="O58" s="18" t="s">
        <v>391</v>
      </c>
      <c r="P58" s="18" t="s">
        <v>234</v>
      </c>
      <c r="Q58" s="19" t="s">
        <v>392</v>
      </c>
      <c r="R58" s="19" t="s">
        <v>675</v>
      </c>
      <c r="S58" s="18" t="s">
        <v>674</v>
      </c>
      <c r="T58" s="25" t="s">
        <v>299</v>
      </c>
    </row>
    <row r="59" spans="1:20" ht="90" x14ac:dyDescent="0.25">
      <c r="A59" s="174"/>
      <c r="B59" s="174"/>
      <c r="C59" s="174"/>
      <c r="D59" s="200"/>
      <c r="E59" s="200"/>
      <c r="F59" s="220"/>
      <c r="G59" s="220"/>
      <c r="H59" s="19" t="s">
        <v>194</v>
      </c>
      <c r="I59" s="44">
        <v>2</v>
      </c>
      <c r="J59" s="45" t="s">
        <v>200</v>
      </c>
      <c r="K59" s="46">
        <v>1</v>
      </c>
      <c r="L59" s="226"/>
      <c r="M59" s="141"/>
      <c r="N59" s="143"/>
      <c r="O59" s="18" t="s">
        <v>489</v>
      </c>
      <c r="P59" s="19" t="s">
        <v>308</v>
      </c>
      <c r="Q59" s="19" t="s">
        <v>388</v>
      </c>
      <c r="R59" s="19" t="s">
        <v>364</v>
      </c>
      <c r="S59" s="18" t="s">
        <v>490</v>
      </c>
      <c r="T59" s="25" t="s">
        <v>678</v>
      </c>
    </row>
    <row r="60" spans="1:20" ht="45" x14ac:dyDescent="0.25">
      <c r="A60" s="174"/>
      <c r="B60" s="174"/>
      <c r="C60" s="174"/>
      <c r="D60" s="200"/>
      <c r="E60" s="200"/>
      <c r="F60" s="220"/>
      <c r="G60" s="220"/>
      <c r="H60" s="19" t="s">
        <v>195</v>
      </c>
      <c r="I60" s="44">
        <v>2</v>
      </c>
      <c r="J60" s="45" t="s">
        <v>201</v>
      </c>
      <c r="K60" s="46">
        <v>1</v>
      </c>
      <c r="L60" s="226"/>
      <c r="M60" s="141"/>
      <c r="N60" s="143"/>
      <c r="O60" s="138"/>
      <c r="P60" s="139"/>
      <c r="Q60" s="139"/>
      <c r="R60" s="139"/>
      <c r="S60" s="139"/>
      <c r="T60" s="140"/>
    </row>
    <row r="61" spans="1:20" ht="30" x14ac:dyDescent="0.25">
      <c r="A61" s="174"/>
      <c r="B61" s="174"/>
      <c r="C61" s="174"/>
      <c r="D61" s="200"/>
      <c r="E61" s="200"/>
      <c r="F61" s="220"/>
      <c r="G61" s="220"/>
      <c r="H61" s="19" t="s">
        <v>196</v>
      </c>
      <c r="I61" s="44">
        <v>1</v>
      </c>
      <c r="J61" s="232"/>
      <c r="K61" s="233"/>
      <c r="L61" s="226"/>
      <c r="M61" s="141"/>
      <c r="N61" s="143"/>
      <c r="O61" s="141"/>
      <c r="P61" s="142"/>
      <c r="Q61" s="142"/>
      <c r="R61" s="142"/>
      <c r="S61" s="142"/>
      <c r="T61" s="143"/>
    </row>
    <row r="62" spans="1:20" x14ac:dyDescent="0.25">
      <c r="A62" s="174"/>
      <c r="B62" s="174"/>
      <c r="C62" s="174"/>
      <c r="D62" s="200"/>
      <c r="E62" s="200"/>
      <c r="F62" s="220"/>
      <c r="G62" s="220"/>
      <c r="H62" s="18" t="s">
        <v>197</v>
      </c>
      <c r="I62" s="44">
        <v>2</v>
      </c>
      <c r="J62" s="234"/>
      <c r="K62" s="235"/>
      <c r="L62" s="226"/>
      <c r="M62" s="141"/>
      <c r="N62" s="143"/>
      <c r="O62" s="141"/>
      <c r="P62" s="142"/>
      <c r="Q62" s="142"/>
      <c r="R62" s="142"/>
      <c r="S62" s="142"/>
      <c r="T62" s="143"/>
    </row>
    <row r="63" spans="1:20" x14ac:dyDescent="0.25">
      <c r="A63" s="222"/>
      <c r="B63" s="222"/>
      <c r="C63" s="222"/>
      <c r="D63" s="201"/>
      <c r="E63" s="201"/>
      <c r="F63" s="221"/>
      <c r="G63" s="221"/>
      <c r="H63" s="19" t="s">
        <v>202</v>
      </c>
      <c r="I63" s="58">
        <f>AVERAGE(I57:I62)</f>
        <v>2.1666666666666665</v>
      </c>
      <c r="J63" s="18" t="s">
        <v>203</v>
      </c>
      <c r="K63" s="58">
        <f>AVERAGE(K57:K62)</f>
        <v>1.75</v>
      </c>
      <c r="L63" s="227"/>
      <c r="M63" s="144"/>
      <c r="N63" s="146"/>
      <c r="O63" s="144"/>
      <c r="P63" s="145"/>
      <c r="Q63" s="145"/>
      <c r="R63" s="145"/>
      <c r="S63" s="145"/>
      <c r="T63" s="146"/>
    </row>
  </sheetData>
  <mergeCells count="102">
    <mergeCell ref="Q6:Q7"/>
    <mergeCell ref="R6:R7"/>
    <mergeCell ref="S6:S7"/>
    <mergeCell ref="T6:T7"/>
    <mergeCell ref="A2:A4"/>
    <mergeCell ref="A5:F5"/>
    <mergeCell ref="G5:M5"/>
    <mergeCell ref="N5:T5"/>
    <mergeCell ref="A6:A7"/>
    <mergeCell ref="B6:B7"/>
    <mergeCell ref="C6:C7"/>
    <mergeCell ref="D6:D7"/>
    <mergeCell ref="E6:E7"/>
    <mergeCell ref="F6:F7"/>
    <mergeCell ref="G6:G7"/>
    <mergeCell ref="H6:H7"/>
    <mergeCell ref="I6:M6"/>
    <mergeCell ref="N6:N7"/>
    <mergeCell ref="P6:P7"/>
    <mergeCell ref="O6:O7"/>
    <mergeCell ref="D50:D56"/>
    <mergeCell ref="E50:E56"/>
    <mergeCell ref="J54:K55"/>
    <mergeCell ref="M51:T56"/>
    <mergeCell ref="O50:T50"/>
    <mergeCell ref="O60:T63"/>
    <mergeCell ref="F57:F63"/>
    <mergeCell ref="G57:G63"/>
    <mergeCell ref="J61:K62"/>
    <mergeCell ref="E57:E63"/>
    <mergeCell ref="F53:F56"/>
    <mergeCell ref="G50:G56"/>
    <mergeCell ref="M58:N63"/>
    <mergeCell ref="G43:G49"/>
    <mergeCell ref="J47:K48"/>
    <mergeCell ref="M44:N49"/>
    <mergeCell ref="O45:T49"/>
    <mergeCell ref="G36:G42"/>
    <mergeCell ref="J40:K41"/>
    <mergeCell ref="M37:N42"/>
    <mergeCell ref="O39:T42"/>
    <mergeCell ref="L36:L42"/>
    <mergeCell ref="L43:L49"/>
    <mergeCell ref="T18:T21"/>
    <mergeCell ref="O32:T35"/>
    <mergeCell ref="J33:K34"/>
    <mergeCell ref="J26:K27"/>
    <mergeCell ref="E29:E35"/>
    <mergeCell ref="F29:F35"/>
    <mergeCell ref="G29:G35"/>
    <mergeCell ref="E22:E28"/>
    <mergeCell ref="F22:F28"/>
    <mergeCell ref="M23:T28"/>
    <mergeCell ref="M30:N35"/>
    <mergeCell ref="A57:A63"/>
    <mergeCell ref="B57:B63"/>
    <mergeCell ref="C57:C63"/>
    <mergeCell ref="C53:C56"/>
    <mergeCell ref="L15:L21"/>
    <mergeCell ref="L57:L63"/>
    <mergeCell ref="L50:L56"/>
    <mergeCell ref="L22:L28"/>
    <mergeCell ref="L29:L35"/>
    <mergeCell ref="D36:D42"/>
    <mergeCell ref="E36:E42"/>
    <mergeCell ref="F36:F42"/>
    <mergeCell ref="D43:D49"/>
    <mergeCell ref="E43:E49"/>
    <mergeCell ref="F43:F49"/>
    <mergeCell ref="D57:D63"/>
    <mergeCell ref="D15:D21"/>
    <mergeCell ref="E15:E21"/>
    <mergeCell ref="F15:F21"/>
    <mergeCell ref="G15:G21"/>
    <mergeCell ref="J19:K20"/>
    <mergeCell ref="G22:G28"/>
    <mergeCell ref="D22:D28"/>
    <mergeCell ref="D29:D35"/>
    <mergeCell ref="D8:D14"/>
    <mergeCell ref="E8:E14"/>
    <mergeCell ref="F8:F14"/>
    <mergeCell ref="G8:G14"/>
    <mergeCell ref="J12:K13"/>
    <mergeCell ref="O11:T14"/>
    <mergeCell ref="L8:L14"/>
    <mergeCell ref="M9:N14"/>
    <mergeCell ref="A43:A56"/>
    <mergeCell ref="B43:B56"/>
    <mergeCell ref="C43:C49"/>
    <mergeCell ref="B8:B42"/>
    <mergeCell ref="C36:C42"/>
    <mergeCell ref="C29:C35"/>
    <mergeCell ref="C22:C28"/>
    <mergeCell ref="C15:C21"/>
    <mergeCell ref="C8:C14"/>
    <mergeCell ref="A8:A42"/>
    <mergeCell ref="M16:N21"/>
    <mergeCell ref="O18:O21"/>
    <mergeCell ref="P18:P21"/>
    <mergeCell ref="Q18:Q21"/>
    <mergeCell ref="R18:R21"/>
    <mergeCell ref="S18:S21"/>
  </mergeCells>
  <conditionalFormatting sqref="L8:L63">
    <cfRule type="cellIs" dxfId="17" priority="1" operator="between">
      <formula>6.1</formula>
      <formula>9</formula>
    </cfRule>
    <cfRule type="cellIs" dxfId="16" priority="2" operator="between">
      <formula>3.1</formula>
      <formula>6</formula>
    </cfRule>
    <cfRule type="cellIs" dxfId="15" priority="3" operator="between">
      <formula>1</formula>
      <formula>3</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10C73-8E16-4D1C-8266-CEA765AEA48C}">
  <dimension ref="A1:T22"/>
  <sheetViews>
    <sheetView zoomScale="70" zoomScaleNormal="70" workbookViewId="0">
      <selection activeCell="Q15" sqref="Q15"/>
    </sheetView>
  </sheetViews>
  <sheetFormatPr defaultColWidth="8.85546875" defaultRowHeight="15" x14ac:dyDescent="0.25"/>
  <cols>
    <col min="1" max="1" width="40.140625" style="27" bestFit="1" customWidth="1"/>
    <col min="2" max="2" width="27.7109375" style="27" bestFit="1" customWidth="1"/>
    <col min="3" max="3" width="27.140625" style="27" bestFit="1" customWidth="1"/>
    <col min="4" max="4" width="16.7109375" style="27" bestFit="1" customWidth="1"/>
    <col min="5" max="5" width="16.42578125" style="27" bestFit="1" customWidth="1"/>
    <col min="6" max="6" width="83.5703125" style="27" bestFit="1" customWidth="1"/>
    <col min="7" max="7" width="110" style="27" bestFit="1" customWidth="1"/>
    <col min="8" max="8" width="51.140625" style="27" bestFit="1" customWidth="1"/>
    <col min="9" max="9" width="22.85546875" style="27" bestFit="1" customWidth="1"/>
    <col min="10" max="10" width="29.7109375" style="27" customWidth="1"/>
    <col min="11" max="11" width="21.7109375" style="27" bestFit="1" customWidth="1"/>
    <col min="12" max="12" width="15" style="27" bestFit="1" customWidth="1"/>
    <col min="13" max="13" width="37.42578125" style="27" bestFit="1" customWidth="1"/>
    <col min="14" max="14" width="44.42578125" style="27" bestFit="1" customWidth="1"/>
    <col min="15" max="15" width="26.85546875" style="27" bestFit="1" customWidth="1"/>
    <col min="16" max="16" width="21.28515625" style="27" customWidth="1"/>
    <col min="17" max="17" width="18.42578125" style="27" customWidth="1"/>
    <col min="18" max="18" width="19.7109375" style="27" bestFit="1" customWidth="1"/>
    <col min="19" max="19" width="18.140625" style="27" bestFit="1" customWidth="1"/>
    <col min="20" max="20" width="11.42578125" style="27" bestFit="1" customWidth="1"/>
    <col min="21" max="16384" width="8.85546875" style="27"/>
  </cols>
  <sheetData>
    <row r="1" spans="1:20" ht="30" customHeight="1" x14ac:dyDescent="0.25">
      <c r="A1" s="111" t="s">
        <v>614</v>
      </c>
    </row>
    <row r="2" spans="1:20" x14ac:dyDescent="0.25">
      <c r="A2" s="196" t="s">
        <v>646</v>
      </c>
      <c r="B2" s="97"/>
    </row>
    <row r="3" spans="1:20" x14ac:dyDescent="0.25">
      <c r="A3" s="197"/>
      <c r="B3" s="97"/>
      <c r="C3" s="30"/>
      <c r="D3" s="29"/>
      <c r="E3" s="29"/>
      <c r="F3" s="29"/>
      <c r="I3" s="31"/>
      <c r="J3" s="31"/>
      <c r="K3" s="31"/>
      <c r="L3" s="31"/>
    </row>
    <row r="4" spans="1:20" ht="29.25" customHeight="1" thickBot="1" x14ac:dyDescent="0.3">
      <c r="A4" s="198"/>
      <c r="B4" s="97"/>
      <c r="C4" s="30"/>
      <c r="D4" s="29"/>
      <c r="E4" s="29"/>
      <c r="F4" s="29"/>
      <c r="I4" s="31"/>
      <c r="J4" s="31"/>
      <c r="K4" s="31"/>
      <c r="L4" s="31"/>
    </row>
    <row r="5" spans="1:20" ht="34.5" customHeight="1" thickTop="1" thickBot="1" x14ac:dyDescent="0.3">
      <c r="A5" s="217" t="s">
        <v>188</v>
      </c>
      <c r="B5" s="217"/>
      <c r="C5" s="217"/>
      <c r="D5" s="217"/>
      <c r="E5" s="217"/>
      <c r="F5" s="217"/>
      <c r="G5" s="217" t="s">
        <v>492</v>
      </c>
      <c r="H5" s="217"/>
      <c r="I5" s="217"/>
      <c r="J5" s="217"/>
      <c r="K5" s="217"/>
      <c r="L5" s="217"/>
      <c r="M5" s="217"/>
      <c r="N5" s="217" t="s">
        <v>5</v>
      </c>
      <c r="O5" s="217"/>
      <c r="P5" s="217"/>
      <c r="Q5" s="217"/>
      <c r="R5" s="217"/>
      <c r="S5" s="217"/>
      <c r="T5" s="217"/>
    </row>
    <row r="6" spans="1:20" ht="48.75" customHeight="1" thickTop="1" thickBot="1" x14ac:dyDescent="0.3">
      <c r="A6" s="218" t="s">
        <v>232</v>
      </c>
      <c r="B6" s="218" t="s">
        <v>6</v>
      </c>
      <c r="C6" s="250" t="s">
        <v>7</v>
      </c>
      <c r="D6" s="250" t="s">
        <v>190</v>
      </c>
      <c r="E6" s="250" t="s">
        <v>180</v>
      </c>
      <c r="F6" s="250" t="s">
        <v>189</v>
      </c>
      <c r="G6" s="250" t="s">
        <v>192</v>
      </c>
      <c r="H6" s="250" t="s">
        <v>8</v>
      </c>
      <c r="I6" s="209" t="s">
        <v>9</v>
      </c>
      <c r="J6" s="209"/>
      <c r="K6" s="209"/>
      <c r="L6" s="209"/>
      <c r="M6" s="209"/>
      <c r="N6" s="210" t="s">
        <v>10</v>
      </c>
      <c r="O6" s="206" t="s">
        <v>11</v>
      </c>
      <c r="P6" s="206" t="s">
        <v>12</v>
      </c>
      <c r="Q6" s="245" t="s">
        <v>295</v>
      </c>
      <c r="R6" s="252" t="s">
        <v>14</v>
      </c>
      <c r="S6" s="245" t="s">
        <v>15</v>
      </c>
      <c r="T6" s="245" t="s">
        <v>16</v>
      </c>
    </row>
    <row r="7" spans="1:20" ht="64.5" customHeight="1" thickTop="1" thickBot="1" x14ac:dyDescent="0.3">
      <c r="A7" s="219"/>
      <c r="B7" s="219"/>
      <c r="C7" s="250"/>
      <c r="D7" s="250"/>
      <c r="E7" s="250"/>
      <c r="F7" s="250"/>
      <c r="G7" s="250"/>
      <c r="H7" s="250"/>
      <c r="I7" s="33" t="s">
        <v>182</v>
      </c>
      <c r="J7" s="33" t="s">
        <v>183</v>
      </c>
      <c r="K7" s="33" t="s">
        <v>184</v>
      </c>
      <c r="L7" s="33" t="s">
        <v>185</v>
      </c>
      <c r="M7" s="33" t="s">
        <v>13</v>
      </c>
      <c r="N7" s="210"/>
      <c r="O7" s="206"/>
      <c r="P7" s="206"/>
      <c r="Q7" s="253"/>
      <c r="R7" s="258"/>
      <c r="S7" s="253"/>
      <c r="T7" s="253"/>
    </row>
    <row r="8" spans="1:20" ht="120.75" customHeight="1" thickTop="1" x14ac:dyDescent="0.25">
      <c r="A8" s="173" t="s">
        <v>506</v>
      </c>
      <c r="B8" s="173" t="s">
        <v>206</v>
      </c>
      <c r="C8" s="173" t="s">
        <v>257</v>
      </c>
      <c r="D8" s="173" t="s">
        <v>258</v>
      </c>
      <c r="E8" s="264" t="s">
        <v>259</v>
      </c>
      <c r="F8" s="230" t="s">
        <v>272</v>
      </c>
      <c r="G8" s="230" t="s">
        <v>276</v>
      </c>
      <c r="H8" s="16" t="s">
        <v>191</v>
      </c>
      <c r="I8" s="41">
        <v>2</v>
      </c>
      <c r="J8" s="42" t="s">
        <v>199</v>
      </c>
      <c r="K8" s="43">
        <v>3</v>
      </c>
      <c r="L8" s="225">
        <f>I14*K14</f>
        <v>2.916666666666667</v>
      </c>
      <c r="M8" s="287" t="s">
        <v>607</v>
      </c>
      <c r="N8" s="287" t="s">
        <v>463</v>
      </c>
      <c r="O8" s="60" t="s">
        <v>577</v>
      </c>
      <c r="P8" s="60" t="s">
        <v>234</v>
      </c>
      <c r="Q8" s="60" t="s">
        <v>388</v>
      </c>
      <c r="R8" s="71" t="s">
        <v>274</v>
      </c>
      <c r="S8" s="19" t="s">
        <v>579</v>
      </c>
      <c r="T8" s="22">
        <v>1</v>
      </c>
    </row>
    <row r="9" spans="1:20" ht="45" x14ac:dyDescent="0.25">
      <c r="A9" s="174"/>
      <c r="B9" s="174"/>
      <c r="C9" s="174"/>
      <c r="D9" s="174"/>
      <c r="E9" s="265"/>
      <c r="F9" s="220"/>
      <c r="G9" s="220"/>
      <c r="H9" s="19" t="s">
        <v>193</v>
      </c>
      <c r="I9" s="44">
        <v>1</v>
      </c>
      <c r="J9" s="45" t="s">
        <v>198</v>
      </c>
      <c r="K9" s="46">
        <v>2</v>
      </c>
      <c r="L9" s="226"/>
      <c r="M9" s="288"/>
      <c r="N9" s="288"/>
      <c r="O9" s="243"/>
      <c r="P9" s="168"/>
      <c r="Q9" s="168"/>
      <c r="R9" s="168"/>
      <c r="S9" s="168"/>
      <c r="T9" s="244"/>
    </row>
    <row r="10" spans="1:20" ht="60" x14ac:dyDescent="0.25">
      <c r="A10" s="174"/>
      <c r="B10" s="174"/>
      <c r="C10" s="174"/>
      <c r="D10" s="174"/>
      <c r="E10" s="265"/>
      <c r="F10" s="220"/>
      <c r="G10" s="220"/>
      <c r="H10" s="19" t="s">
        <v>194</v>
      </c>
      <c r="I10" s="44">
        <v>2</v>
      </c>
      <c r="J10" s="45" t="s">
        <v>200</v>
      </c>
      <c r="K10" s="46">
        <v>1</v>
      </c>
      <c r="L10" s="226"/>
      <c r="M10" s="288"/>
      <c r="N10" s="288"/>
      <c r="O10" s="243"/>
      <c r="P10" s="168"/>
      <c r="Q10" s="168"/>
      <c r="R10" s="168"/>
      <c r="S10" s="168"/>
      <c r="T10" s="244"/>
    </row>
    <row r="11" spans="1:20" ht="60" x14ac:dyDescent="0.25">
      <c r="A11" s="174"/>
      <c r="B11" s="174"/>
      <c r="C11" s="174"/>
      <c r="D11" s="174"/>
      <c r="E11" s="265"/>
      <c r="F11" s="220"/>
      <c r="G11" s="220"/>
      <c r="H11" s="19" t="s">
        <v>195</v>
      </c>
      <c r="I11" s="44">
        <v>1</v>
      </c>
      <c r="J11" s="45" t="s">
        <v>201</v>
      </c>
      <c r="K11" s="46">
        <v>1</v>
      </c>
      <c r="L11" s="226"/>
      <c r="M11" s="288"/>
      <c r="N11" s="288"/>
      <c r="O11" s="243"/>
      <c r="P11" s="168"/>
      <c r="Q11" s="168"/>
      <c r="R11" s="168"/>
      <c r="S11" s="168"/>
      <c r="T11" s="244"/>
    </row>
    <row r="12" spans="1:20" ht="30" x14ac:dyDescent="0.25">
      <c r="A12" s="174"/>
      <c r="B12" s="174"/>
      <c r="C12" s="174"/>
      <c r="D12" s="174"/>
      <c r="E12" s="265"/>
      <c r="F12" s="220"/>
      <c r="G12" s="220"/>
      <c r="H12" s="19" t="s">
        <v>196</v>
      </c>
      <c r="I12" s="44">
        <v>2</v>
      </c>
      <c r="J12" s="232"/>
      <c r="K12" s="233"/>
      <c r="L12" s="226"/>
      <c r="M12" s="288"/>
      <c r="N12" s="288"/>
      <c r="O12" s="243"/>
      <c r="P12" s="168"/>
      <c r="Q12" s="168"/>
      <c r="R12" s="168"/>
      <c r="S12" s="168"/>
      <c r="T12" s="244"/>
    </row>
    <row r="13" spans="1:20" x14ac:dyDescent="0.25">
      <c r="A13" s="174"/>
      <c r="B13" s="174"/>
      <c r="C13" s="174"/>
      <c r="D13" s="174"/>
      <c r="E13" s="265"/>
      <c r="F13" s="220"/>
      <c r="G13" s="220"/>
      <c r="H13" s="18" t="s">
        <v>197</v>
      </c>
      <c r="I13" s="44">
        <v>2</v>
      </c>
      <c r="J13" s="234"/>
      <c r="K13" s="235"/>
      <c r="L13" s="226"/>
      <c r="M13" s="288"/>
      <c r="N13" s="288"/>
      <c r="O13" s="243"/>
      <c r="P13" s="168"/>
      <c r="Q13" s="168"/>
      <c r="R13" s="168"/>
      <c r="S13" s="168"/>
      <c r="T13" s="244"/>
    </row>
    <row r="14" spans="1:20" ht="15.75" thickBot="1" x14ac:dyDescent="0.3">
      <c r="A14" s="174"/>
      <c r="B14" s="174"/>
      <c r="C14" s="175"/>
      <c r="D14" s="175"/>
      <c r="E14" s="266"/>
      <c r="F14" s="231"/>
      <c r="G14" s="231"/>
      <c r="H14" s="53" t="s">
        <v>202</v>
      </c>
      <c r="I14" s="57">
        <f>AVERAGE(I8:I13)</f>
        <v>1.6666666666666667</v>
      </c>
      <c r="J14" s="21" t="s">
        <v>203</v>
      </c>
      <c r="K14" s="57">
        <f>AVERAGE(K8:K13)</f>
        <v>1.75</v>
      </c>
      <c r="L14" s="228"/>
      <c r="M14" s="289"/>
      <c r="N14" s="289"/>
      <c r="O14" s="239"/>
      <c r="P14" s="171"/>
      <c r="Q14" s="171"/>
      <c r="R14" s="171"/>
      <c r="S14" s="171"/>
      <c r="T14" s="240"/>
    </row>
    <row r="15" spans="1:20" ht="135.75" thickTop="1" x14ac:dyDescent="0.25">
      <c r="A15" s="174"/>
      <c r="B15" s="174"/>
      <c r="C15" s="16" t="s">
        <v>269</v>
      </c>
      <c r="D15" s="290"/>
      <c r="E15" s="98" t="s">
        <v>259</v>
      </c>
      <c r="F15" s="16" t="s">
        <v>270</v>
      </c>
      <c r="G15" s="213" t="s">
        <v>277</v>
      </c>
      <c r="H15" s="16" t="s">
        <v>191</v>
      </c>
      <c r="I15" s="41">
        <v>2</v>
      </c>
      <c r="J15" s="42" t="s">
        <v>199</v>
      </c>
      <c r="K15" s="43">
        <v>3</v>
      </c>
      <c r="L15" s="225">
        <f>I21*K21</f>
        <v>2.916666666666667</v>
      </c>
      <c r="M15" s="287" t="s">
        <v>273</v>
      </c>
      <c r="N15" s="287" t="s">
        <v>491</v>
      </c>
      <c r="O15" s="102" t="s">
        <v>303</v>
      </c>
      <c r="P15" s="16" t="s">
        <v>237</v>
      </c>
      <c r="Q15" s="16" t="s">
        <v>578</v>
      </c>
      <c r="R15" s="16" t="s">
        <v>274</v>
      </c>
      <c r="S15" s="16" t="s">
        <v>217</v>
      </c>
      <c r="T15" s="22" t="s">
        <v>672</v>
      </c>
    </row>
    <row r="16" spans="1:20" ht="165" x14ac:dyDescent="0.25">
      <c r="A16" s="174"/>
      <c r="B16" s="174"/>
      <c r="C16" s="19" t="s">
        <v>268</v>
      </c>
      <c r="D16" s="291"/>
      <c r="E16" s="99" t="s">
        <v>259</v>
      </c>
      <c r="F16" s="19" t="s">
        <v>271</v>
      </c>
      <c r="G16" s="292"/>
      <c r="H16" s="19" t="s">
        <v>193</v>
      </c>
      <c r="I16" s="44">
        <v>1</v>
      </c>
      <c r="J16" s="45" t="s">
        <v>198</v>
      </c>
      <c r="K16" s="46">
        <v>2</v>
      </c>
      <c r="L16" s="226"/>
      <c r="M16" s="288"/>
      <c r="N16" s="288"/>
      <c r="O16" s="236"/>
      <c r="P16" s="237"/>
      <c r="Q16" s="237"/>
      <c r="R16" s="237"/>
      <c r="S16" s="237"/>
      <c r="T16" s="238"/>
    </row>
    <row r="17" spans="1:20" ht="60" x14ac:dyDescent="0.25">
      <c r="A17" s="174"/>
      <c r="B17" s="174"/>
      <c r="C17" s="138"/>
      <c r="D17" s="139"/>
      <c r="E17" s="139"/>
      <c r="F17" s="139"/>
      <c r="G17" s="140"/>
      <c r="H17" s="19" t="s">
        <v>194</v>
      </c>
      <c r="I17" s="44">
        <v>2</v>
      </c>
      <c r="J17" s="45" t="s">
        <v>200</v>
      </c>
      <c r="K17" s="46">
        <v>1</v>
      </c>
      <c r="L17" s="226"/>
      <c r="M17" s="288"/>
      <c r="N17" s="288"/>
      <c r="O17" s="243"/>
      <c r="P17" s="168"/>
      <c r="Q17" s="168"/>
      <c r="R17" s="168"/>
      <c r="S17" s="168"/>
      <c r="T17" s="244"/>
    </row>
    <row r="18" spans="1:20" ht="60" x14ac:dyDescent="0.25">
      <c r="A18" s="174"/>
      <c r="B18" s="174"/>
      <c r="C18" s="141"/>
      <c r="D18" s="142"/>
      <c r="E18" s="142"/>
      <c r="F18" s="142"/>
      <c r="G18" s="143"/>
      <c r="H18" s="19" t="s">
        <v>195</v>
      </c>
      <c r="I18" s="44">
        <v>1</v>
      </c>
      <c r="J18" s="45" t="s">
        <v>201</v>
      </c>
      <c r="K18" s="46">
        <v>1</v>
      </c>
      <c r="L18" s="226"/>
      <c r="M18" s="288"/>
      <c r="N18" s="288"/>
      <c r="O18" s="243"/>
      <c r="P18" s="168"/>
      <c r="Q18" s="168"/>
      <c r="R18" s="168"/>
      <c r="S18" s="168"/>
      <c r="T18" s="244"/>
    </row>
    <row r="19" spans="1:20" ht="30" x14ac:dyDescent="0.25">
      <c r="A19" s="174"/>
      <c r="B19" s="174"/>
      <c r="C19" s="141"/>
      <c r="D19" s="142"/>
      <c r="E19" s="142"/>
      <c r="F19" s="142"/>
      <c r="G19" s="143"/>
      <c r="H19" s="19" t="s">
        <v>196</v>
      </c>
      <c r="I19" s="44">
        <v>2</v>
      </c>
      <c r="J19" s="232"/>
      <c r="K19" s="233"/>
      <c r="L19" s="226"/>
      <c r="M19" s="288"/>
      <c r="N19" s="288"/>
      <c r="O19" s="243"/>
      <c r="P19" s="168"/>
      <c r="Q19" s="168"/>
      <c r="R19" s="168"/>
      <c r="S19" s="168"/>
      <c r="T19" s="244"/>
    </row>
    <row r="20" spans="1:20" x14ac:dyDescent="0.25">
      <c r="A20" s="174"/>
      <c r="B20" s="174"/>
      <c r="C20" s="141"/>
      <c r="D20" s="142"/>
      <c r="E20" s="142"/>
      <c r="F20" s="142"/>
      <c r="G20" s="143"/>
      <c r="H20" s="18" t="s">
        <v>197</v>
      </c>
      <c r="I20" s="44">
        <v>2</v>
      </c>
      <c r="J20" s="234"/>
      <c r="K20" s="235"/>
      <c r="L20" s="226"/>
      <c r="M20" s="288"/>
      <c r="N20" s="288"/>
      <c r="O20" s="243"/>
      <c r="P20" s="168"/>
      <c r="Q20" s="168"/>
      <c r="R20" s="168"/>
      <c r="S20" s="168"/>
      <c r="T20" s="244"/>
    </row>
    <row r="21" spans="1:20" ht="15.75" thickBot="1" x14ac:dyDescent="0.3">
      <c r="A21" s="222"/>
      <c r="B21" s="222"/>
      <c r="C21" s="144"/>
      <c r="D21" s="145"/>
      <c r="E21" s="145"/>
      <c r="F21" s="145"/>
      <c r="G21" s="146"/>
      <c r="H21" s="19" t="s">
        <v>202</v>
      </c>
      <c r="I21" s="58">
        <f>AVERAGE(I15:I20)</f>
        <v>1.6666666666666667</v>
      </c>
      <c r="J21" s="18" t="s">
        <v>203</v>
      </c>
      <c r="K21" s="58">
        <f>AVERAGE(K15:K20)</f>
        <v>1.75</v>
      </c>
      <c r="L21" s="227"/>
      <c r="M21" s="289"/>
      <c r="N21" s="289"/>
      <c r="O21" s="239"/>
      <c r="P21" s="171"/>
      <c r="Q21" s="171"/>
      <c r="R21" s="171"/>
      <c r="S21" s="171"/>
      <c r="T21" s="240"/>
    </row>
    <row r="22" spans="1:20" ht="15.75" thickTop="1" x14ac:dyDescent="0.25"/>
  </sheetData>
  <mergeCells count="40">
    <mergeCell ref="A2:A4"/>
    <mergeCell ref="A8:A21"/>
    <mergeCell ref="B8:B21"/>
    <mergeCell ref="C17:G21"/>
    <mergeCell ref="D15:D16"/>
    <mergeCell ref="A5:F5"/>
    <mergeCell ref="G5:M5"/>
    <mergeCell ref="C8:C14"/>
    <mergeCell ref="D8:D14"/>
    <mergeCell ref="E8:E14"/>
    <mergeCell ref="F8:F14"/>
    <mergeCell ref="G8:G14"/>
    <mergeCell ref="L8:L14"/>
    <mergeCell ref="G15:G16"/>
    <mergeCell ref="L15:L21"/>
    <mergeCell ref="J19:K20"/>
    <mergeCell ref="J12:K13"/>
    <mergeCell ref="N5:T5"/>
    <mergeCell ref="M8:M14"/>
    <mergeCell ref="N8:N14"/>
    <mergeCell ref="O6:O7"/>
    <mergeCell ref="P6:P7"/>
    <mergeCell ref="O9:T14"/>
    <mergeCell ref="Q6:Q7"/>
    <mergeCell ref="M15:M21"/>
    <mergeCell ref="N15:N21"/>
    <mergeCell ref="O16:T21"/>
    <mergeCell ref="A6:A7"/>
    <mergeCell ref="B6:B7"/>
    <mergeCell ref="C6:C7"/>
    <mergeCell ref="D6:D7"/>
    <mergeCell ref="E6:E7"/>
    <mergeCell ref="F6:F7"/>
    <mergeCell ref="G6:G7"/>
    <mergeCell ref="R6:R7"/>
    <mergeCell ref="S6:S7"/>
    <mergeCell ref="T6:T7"/>
    <mergeCell ref="H6:H7"/>
    <mergeCell ref="I6:M6"/>
    <mergeCell ref="N6:N7"/>
  </mergeCells>
  <conditionalFormatting sqref="L8:L21">
    <cfRule type="cellIs" dxfId="14" priority="1" operator="between">
      <formula>6.1</formula>
      <formula>9</formula>
    </cfRule>
    <cfRule type="cellIs" dxfId="13" priority="2" operator="between">
      <formula>3.1</formula>
      <formula>6</formula>
    </cfRule>
    <cfRule type="cellIs" dxfId="12" priority="3" operator="between">
      <formula>1</formula>
      <formula>3</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2D32-CF0E-419A-8369-8C6425DDA68E}">
  <dimension ref="A1:T48"/>
  <sheetViews>
    <sheetView zoomScaleNormal="100" workbookViewId="0">
      <selection activeCell="O10" sqref="O10:T10"/>
    </sheetView>
  </sheetViews>
  <sheetFormatPr defaultColWidth="8.85546875" defaultRowHeight="15" x14ac:dyDescent="0.25"/>
  <cols>
    <col min="1" max="1" width="44.140625" style="20" bestFit="1" customWidth="1"/>
    <col min="2" max="2" width="24" style="20" bestFit="1" customWidth="1"/>
    <col min="3" max="3" width="79.140625" style="20" bestFit="1" customWidth="1"/>
    <col min="4" max="4" width="29.140625" style="20" customWidth="1"/>
    <col min="5" max="5" width="18.85546875" style="20" bestFit="1" customWidth="1"/>
    <col min="6" max="6" width="255.7109375" style="20" bestFit="1" customWidth="1"/>
    <col min="7" max="7" width="214.7109375" style="20" bestFit="1" customWidth="1"/>
    <col min="8" max="8" width="35" style="20" bestFit="1" customWidth="1"/>
    <col min="9" max="9" width="28.7109375" style="20" bestFit="1" customWidth="1"/>
    <col min="10" max="10" width="30.5703125" style="20" bestFit="1" customWidth="1"/>
    <col min="11" max="11" width="21.7109375" style="20" bestFit="1" customWidth="1"/>
    <col min="12" max="12" width="14.7109375" style="20" bestFit="1" customWidth="1"/>
    <col min="13" max="13" width="38.28515625" style="20" customWidth="1"/>
    <col min="14" max="14" width="51" style="20" bestFit="1" customWidth="1"/>
    <col min="15" max="15" width="33.140625" style="20" bestFit="1" customWidth="1"/>
    <col min="16" max="16" width="21.28515625" style="20" customWidth="1"/>
    <col min="17" max="17" width="25.28515625" style="20" bestFit="1" customWidth="1"/>
    <col min="18" max="18" width="24.28515625" style="20" bestFit="1" customWidth="1"/>
    <col min="19" max="19" width="19.42578125" style="20" bestFit="1" customWidth="1"/>
    <col min="20" max="20" width="15.42578125" style="95" bestFit="1" customWidth="1"/>
    <col min="21" max="16384" width="8.85546875" style="20"/>
  </cols>
  <sheetData>
    <row r="1" spans="1:20" ht="33" customHeight="1" x14ac:dyDescent="0.25">
      <c r="A1" s="111" t="s">
        <v>614</v>
      </c>
    </row>
    <row r="2" spans="1:20" ht="84.75" customHeight="1" thickBot="1" x14ac:dyDescent="0.3">
      <c r="A2" s="121" t="s">
        <v>643</v>
      </c>
      <c r="B2" s="121"/>
    </row>
    <row r="3" spans="1:20" s="91" customFormat="1" ht="34.5" customHeight="1" thickTop="1" thickBot="1" x14ac:dyDescent="0.3">
      <c r="A3" s="217" t="s">
        <v>188</v>
      </c>
      <c r="B3" s="217"/>
      <c r="C3" s="217"/>
      <c r="D3" s="217"/>
      <c r="E3" s="217"/>
      <c r="F3" s="217"/>
      <c r="G3" s="217" t="s">
        <v>492</v>
      </c>
      <c r="H3" s="217"/>
      <c r="I3" s="217"/>
      <c r="J3" s="217"/>
      <c r="K3" s="217"/>
      <c r="L3" s="217"/>
      <c r="M3" s="217"/>
      <c r="N3" s="193" t="s">
        <v>5</v>
      </c>
      <c r="O3" s="194"/>
      <c r="P3" s="194"/>
      <c r="Q3" s="194"/>
      <c r="R3" s="194"/>
      <c r="S3" s="194"/>
      <c r="T3" s="195"/>
    </row>
    <row r="4" spans="1:20" s="91" customFormat="1" ht="48.75" customHeight="1" thickTop="1" thickBot="1" x14ac:dyDescent="0.3">
      <c r="A4" s="218" t="s">
        <v>232</v>
      </c>
      <c r="B4" s="218" t="s">
        <v>6</v>
      </c>
      <c r="C4" s="250" t="s">
        <v>7</v>
      </c>
      <c r="D4" s="250" t="s">
        <v>190</v>
      </c>
      <c r="E4" s="250" t="s">
        <v>180</v>
      </c>
      <c r="F4" s="250" t="s">
        <v>189</v>
      </c>
      <c r="G4" s="250" t="s">
        <v>192</v>
      </c>
      <c r="H4" s="250" t="s">
        <v>8</v>
      </c>
      <c r="I4" s="209" t="s">
        <v>9</v>
      </c>
      <c r="J4" s="209"/>
      <c r="K4" s="209"/>
      <c r="L4" s="209"/>
      <c r="M4" s="209"/>
      <c r="N4" s="210" t="s">
        <v>10</v>
      </c>
      <c r="O4" s="206" t="s">
        <v>11</v>
      </c>
      <c r="P4" s="206" t="s">
        <v>12</v>
      </c>
      <c r="Q4" s="210" t="s">
        <v>295</v>
      </c>
      <c r="R4" s="210" t="s">
        <v>14</v>
      </c>
      <c r="S4" s="206" t="s">
        <v>15</v>
      </c>
      <c r="T4" s="206" t="s">
        <v>16</v>
      </c>
    </row>
    <row r="5" spans="1:20" ht="69.75" customHeight="1" thickTop="1" thickBot="1" x14ac:dyDescent="0.3">
      <c r="A5" s="218"/>
      <c r="B5" s="219"/>
      <c r="C5" s="250"/>
      <c r="D5" s="250"/>
      <c r="E5" s="250"/>
      <c r="F5" s="250"/>
      <c r="G5" s="251"/>
      <c r="H5" s="250"/>
      <c r="I5" s="33" t="s">
        <v>182</v>
      </c>
      <c r="J5" s="33" t="s">
        <v>183</v>
      </c>
      <c r="K5" s="33" t="s">
        <v>184</v>
      </c>
      <c r="L5" s="33" t="s">
        <v>185</v>
      </c>
      <c r="M5" s="33" t="s">
        <v>13</v>
      </c>
      <c r="N5" s="210"/>
      <c r="O5" s="206"/>
      <c r="P5" s="206"/>
      <c r="Q5" s="210"/>
      <c r="R5" s="210"/>
      <c r="S5" s="206"/>
      <c r="T5" s="206"/>
    </row>
    <row r="6" spans="1:20" ht="105.75" thickTop="1" x14ac:dyDescent="0.25">
      <c r="A6" s="173" t="s">
        <v>345</v>
      </c>
      <c r="B6" s="173" t="s">
        <v>206</v>
      </c>
      <c r="C6" s="213" t="s">
        <v>644</v>
      </c>
      <c r="D6" s="173" t="s">
        <v>645</v>
      </c>
      <c r="E6" s="173" t="s">
        <v>294</v>
      </c>
      <c r="F6" s="230" t="s">
        <v>461</v>
      </c>
      <c r="G6" s="230" t="s">
        <v>537</v>
      </c>
      <c r="H6" s="16" t="s">
        <v>191</v>
      </c>
      <c r="I6" s="46">
        <v>1</v>
      </c>
      <c r="J6" s="106" t="s">
        <v>199</v>
      </c>
      <c r="K6" s="46">
        <v>3</v>
      </c>
      <c r="L6" s="225">
        <f>I12*K12</f>
        <v>2.75</v>
      </c>
      <c r="M6" s="15" t="s">
        <v>609</v>
      </c>
      <c r="N6" s="15" t="s">
        <v>507</v>
      </c>
      <c r="O6" s="15" t="s">
        <v>611</v>
      </c>
      <c r="P6" s="15" t="s">
        <v>458</v>
      </c>
      <c r="Q6" s="15" t="s">
        <v>296</v>
      </c>
      <c r="R6" s="16" t="s">
        <v>274</v>
      </c>
      <c r="S6" s="16" t="s">
        <v>369</v>
      </c>
      <c r="T6" s="17" t="s">
        <v>299</v>
      </c>
    </row>
    <row r="7" spans="1:20" ht="75" x14ac:dyDescent="0.25">
      <c r="A7" s="174"/>
      <c r="B7" s="174"/>
      <c r="C7" s="214"/>
      <c r="D7" s="174"/>
      <c r="E7" s="174"/>
      <c r="F7" s="220"/>
      <c r="G7" s="220"/>
      <c r="H7" s="19" t="s">
        <v>193</v>
      </c>
      <c r="I7" s="44">
        <v>1</v>
      </c>
      <c r="J7" s="45" t="s">
        <v>198</v>
      </c>
      <c r="K7" s="46">
        <v>1</v>
      </c>
      <c r="L7" s="226"/>
      <c r="M7" s="236"/>
      <c r="N7" s="238"/>
      <c r="O7" s="15" t="s">
        <v>608</v>
      </c>
      <c r="P7" s="15" t="s">
        <v>458</v>
      </c>
      <c r="Q7" s="15" t="s">
        <v>296</v>
      </c>
      <c r="R7" s="16" t="s">
        <v>274</v>
      </c>
      <c r="S7" s="16" t="s">
        <v>369</v>
      </c>
      <c r="T7" s="17" t="s">
        <v>299</v>
      </c>
    </row>
    <row r="8" spans="1:20" ht="60" x14ac:dyDescent="0.25">
      <c r="A8" s="174"/>
      <c r="B8" s="174"/>
      <c r="C8" s="214"/>
      <c r="D8" s="174"/>
      <c r="E8" s="174"/>
      <c r="F8" s="220"/>
      <c r="G8" s="220"/>
      <c r="H8" s="19" t="s">
        <v>194</v>
      </c>
      <c r="I8" s="44">
        <v>3</v>
      </c>
      <c r="J8" s="45" t="s">
        <v>200</v>
      </c>
      <c r="K8" s="46">
        <v>1</v>
      </c>
      <c r="L8" s="226"/>
      <c r="M8" s="243"/>
      <c r="N8" s="244"/>
      <c r="O8" s="18" t="s">
        <v>610</v>
      </c>
      <c r="P8" s="18" t="s">
        <v>313</v>
      </c>
      <c r="Q8" s="18" t="s">
        <v>296</v>
      </c>
      <c r="R8" s="19" t="s">
        <v>274</v>
      </c>
      <c r="S8" s="19" t="s">
        <v>369</v>
      </c>
      <c r="T8" s="25" t="s">
        <v>299</v>
      </c>
    </row>
    <row r="9" spans="1:20" ht="75" x14ac:dyDescent="0.25">
      <c r="A9" s="174"/>
      <c r="B9" s="174"/>
      <c r="C9" s="214"/>
      <c r="D9" s="174"/>
      <c r="E9" s="174"/>
      <c r="F9" s="220"/>
      <c r="G9" s="220"/>
      <c r="H9" s="19" t="s">
        <v>195</v>
      </c>
      <c r="I9" s="44">
        <v>2</v>
      </c>
      <c r="J9" s="45" t="s">
        <v>201</v>
      </c>
      <c r="K9" s="46">
        <v>1</v>
      </c>
      <c r="L9" s="226"/>
      <c r="M9" s="243"/>
      <c r="N9" s="244"/>
      <c r="O9" s="18" t="s">
        <v>459</v>
      </c>
      <c r="P9" s="18" t="s">
        <v>237</v>
      </c>
      <c r="Q9" s="18" t="s">
        <v>296</v>
      </c>
      <c r="R9" s="19" t="s">
        <v>274</v>
      </c>
      <c r="S9" s="19" t="s">
        <v>369</v>
      </c>
      <c r="T9" s="25" t="s">
        <v>299</v>
      </c>
    </row>
    <row r="10" spans="1:20" ht="75" x14ac:dyDescent="0.25">
      <c r="A10" s="174"/>
      <c r="B10" s="174"/>
      <c r="C10" s="214"/>
      <c r="D10" s="174"/>
      <c r="E10" s="174"/>
      <c r="F10" s="220"/>
      <c r="G10" s="220"/>
      <c r="H10" s="19" t="s">
        <v>196</v>
      </c>
      <c r="I10" s="44">
        <v>2</v>
      </c>
      <c r="J10" s="232"/>
      <c r="K10" s="233"/>
      <c r="L10" s="226"/>
      <c r="M10" s="243"/>
      <c r="N10" s="244"/>
      <c r="O10" s="124" t="s">
        <v>661</v>
      </c>
      <c r="P10" s="124" t="s">
        <v>458</v>
      </c>
      <c r="Q10" s="114" t="s">
        <v>296</v>
      </c>
      <c r="R10" s="116" t="s">
        <v>274</v>
      </c>
      <c r="S10" s="116" t="s">
        <v>369</v>
      </c>
      <c r="T10" s="118" t="s">
        <v>299</v>
      </c>
    </row>
    <row r="11" spans="1:20" ht="30" x14ac:dyDescent="0.25">
      <c r="A11" s="174"/>
      <c r="B11" s="174"/>
      <c r="C11" s="214"/>
      <c r="D11" s="174"/>
      <c r="E11" s="174"/>
      <c r="F11" s="220"/>
      <c r="G11" s="220"/>
      <c r="H11" s="18" t="s">
        <v>197</v>
      </c>
      <c r="I11" s="44">
        <v>2</v>
      </c>
      <c r="J11" s="234"/>
      <c r="K11" s="235"/>
      <c r="L11" s="226"/>
      <c r="M11" s="243"/>
      <c r="N11" s="244"/>
      <c r="O11" s="277"/>
      <c r="P11" s="278"/>
      <c r="Q11" s="278"/>
      <c r="R11" s="278"/>
      <c r="S11" s="278"/>
      <c r="T11" s="279"/>
    </row>
    <row r="12" spans="1:20" ht="15.75" thickBot="1" x14ac:dyDescent="0.3">
      <c r="A12" s="175"/>
      <c r="B12" s="175"/>
      <c r="C12" s="215"/>
      <c r="D12" s="175"/>
      <c r="E12" s="175"/>
      <c r="F12" s="231"/>
      <c r="G12" s="231"/>
      <c r="H12" s="53" t="s">
        <v>202</v>
      </c>
      <c r="I12" s="57">
        <f>AVERAGE(I6:I11)</f>
        <v>1.8333333333333333</v>
      </c>
      <c r="J12" s="21" t="s">
        <v>203</v>
      </c>
      <c r="K12" s="57">
        <f>AVERAGE(K6:K11)</f>
        <v>1.5</v>
      </c>
      <c r="L12" s="228"/>
      <c r="M12" s="239"/>
      <c r="N12" s="240"/>
      <c r="O12" s="297"/>
      <c r="P12" s="298"/>
      <c r="Q12" s="298"/>
      <c r="R12" s="298"/>
      <c r="S12" s="298"/>
      <c r="T12" s="299"/>
    </row>
    <row r="13" spans="1:20" ht="105.75" thickTop="1" x14ac:dyDescent="0.25">
      <c r="A13" s="222" t="s">
        <v>344</v>
      </c>
      <c r="B13" s="222" t="s">
        <v>279</v>
      </c>
      <c r="C13" s="15" t="s">
        <v>325</v>
      </c>
      <c r="D13" s="221" t="s">
        <v>645</v>
      </c>
      <c r="E13" s="173" t="s">
        <v>259</v>
      </c>
      <c r="F13" s="51" t="s">
        <v>538</v>
      </c>
      <c r="G13" s="221" t="s">
        <v>460</v>
      </c>
      <c r="H13" s="16" t="s">
        <v>191</v>
      </c>
      <c r="I13" s="43">
        <v>2</v>
      </c>
      <c r="J13" s="106" t="s">
        <v>199</v>
      </c>
      <c r="K13" s="43">
        <v>3</v>
      </c>
      <c r="L13" s="225">
        <f>I19*K19</f>
        <v>5.25</v>
      </c>
      <c r="M13" s="15" t="s">
        <v>508</v>
      </c>
      <c r="N13" s="15" t="s">
        <v>509</v>
      </c>
      <c r="O13" s="255"/>
      <c r="P13" s="256"/>
      <c r="Q13" s="256"/>
      <c r="R13" s="256"/>
      <c r="S13" s="256"/>
      <c r="T13" s="257"/>
    </row>
    <row r="14" spans="1:20" ht="45" x14ac:dyDescent="0.25">
      <c r="A14" s="223"/>
      <c r="B14" s="223"/>
      <c r="C14" s="18" t="s">
        <v>326</v>
      </c>
      <c r="D14" s="295"/>
      <c r="E14" s="174"/>
      <c r="F14" s="39" t="s">
        <v>447</v>
      </c>
      <c r="G14" s="229"/>
      <c r="H14" s="19" t="s">
        <v>193</v>
      </c>
      <c r="I14" s="44">
        <v>3</v>
      </c>
      <c r="J14" s="45" t="s">
        <v>198</v>
      </c>
      <c r="K14" s="46">
        <v>3</v>
      </c>
      <c r="L14" s="226"/>
      <c r="M14" s="236"/>
      <c r="N14" s="237"/>
      <c r="O14" s="237"/>
      <c r="P14" s="237"/>
      <c r="Q14" s="237"/>
      <c r="R14" s="237"/>
      <c r="S14" s="237"/>
      <c r="T14" s="238"/>
    </row>
    <row r="15" spans="1:20" ht="60" x14ac:dyDescent="0.25">
      <c r="A15" s="223"/>
      <c r="B15" s="223"/>
      <c r="C15" s="18" t="s">
        <v>327</v>
      </c>
      <c r="D15" s="295"/>
      <c r="E15" s="174"/>
      <c r="F15" s="39" t="s">
        <v>448</v>
      </c>
      <c r="G15" s="229"/>
      <c r="H15" s="19" t="s">
        <v>194</v>
      </c>
      <c r="I15" s="44">
        <v>3</v>
      </c>
      <c r="J15" s="45" t="s">
        <v>200</v>
      </c>
      <c r="K15" s="46">
        <v>1</v>
      </c>
      <c r="L15" s="226"/>
      <c r="M15" s="243"/>
      <c r="N15" s="168"/>
      <c r="O15" s="168"/>
      <c r="P15" s="168"/>
      <c r="Q15" s="168"/>
      <c r="R15" s="168"/>
      <c r="S15" s="168"/>
      <c r="T15" s="244"/>
    </row>
    <row r="16" spans="1:20" ht="60" x14ac:dyDescent="0.25">
      <c r="A16" s="223"/>
      <c r="B16" s="223"/>
      <c r="C16" s="18" t="s">
        <v>328</v>
      </c>
      <c r="D16" s="295"/>
      <c r="E16" s="174"/>
      <c r="F16" s="39" t="s">
        <v>290</v>
      </c>
      <c r="G16" s="229"/>
      <c r="H16" s="19" t="s">
        <v>195</v>
      </c>
      <c r="I16" s="44">
        <v>2</v>
      </c>
      <c r="J16" s="45" t="s">
        <v>201</v>
      </c>
      <c r="K16" s="46">
        <v>2</v>
      </c>
      <c r="L16" s="226"/>
      <c r="M16" s="243"/>
      <c r="N16" s="168"/>
      <c r="O16" s="168"/>
      <c r="P16" s="168"/>
      <c r="Q16" s="168"/>
      <c r="R16" s="168"/>
      <c r="S16" s="168"/>
      <c r="T16" s="244"/>
    </row>
    <row r="17" spans="1:20" ht="45" x14ac:dyDescent="0.25">
      <c r="A17" s="223"/>
      <c r="B17" s="223"/>
      <c r="C17" s="18" t="s">
        <v>446</v>
      </c>
      <c r="D17" s="295"/>
      <c r="E17" s="174"/>
      <c r="F17" s="39" t="s">
        <v>291</v>
      </c>
      <c r="G17" s="229"/>
      <c r="H17" s="19" t="s">
        <v>196</v>
      </c>
      <c r="I17" s="44">
        <v>2</v>
      </c>
      <c r="J17" s="232"/>
      <c r="K17" s="233"/>
      <c r="L17" s="226"/>
      <c r="M17" s="243"/>
      <c r="N17" s="168"/>
      <c r="O17" s="168"/>
      <c r="P17" s="168"/>
      <c r="Q17" s="168"/>
      <c r="R17" s="168"/>
      <c r="S17" s="168"/>
      <c r="T17" s="244"/>
    </row>
    <row r="18" spans="1:20" ht="30" x14ac:dyDescent="0.25">
      <c r="A18" s="223"/>
      <c r="B18" s="223"/>
      <c r="C18" s="18" t="s">
        <v>329</v>
      </c>
      <c r="D18" s="295"/>
      <c r="E18" s="174"/>
      <c r="F18" s="39" t="s">
        <v>449</v>
      </c>
      <c r="G18" s="229"/>
      <c r="H18" s="18" t="s">
        <v>197</v>
      </c>
      <c r="I18" s="44">
        <v>2</v>
      </c>
      <c r="J18" s="234"/>
      <c r="K18" s="235"/>
      <c r="L18" s="226"/>
      <c r="M18" s="243"/>
      <c r="N18" s="168"/>
      <c r="O18" s="168"/>
      <c r="P18" s="168"/>
      <c r="Q18" s="168"/>
      <c r="R18" s="168"/>
      <c r="S18" s="168"/>
      <c r="T18" s="244"/>
    </row>
    <row r="19" spans="1:20" ht="15.75" thickBot="1" x14ac:dyDescent="0.3">
      <c r="A19" s="224"/>
      <c r="B19" s="224"/>
      <c r="C19" s="21" t="s">
        <v>330</v>
      </c>
      <c r="D19" s="296"/>
      <c r="E19" s="175"/>
      <c r="F19" s="47" t="s">
        <v>292</v>
      </c>
      <c r="G19" s="241"/>
      <c r="H19" s="53" t="s">
        <v>202</v>
      </c>
      <c r="I19" s="57">
        <f>AVERAGE(I13:I18)</f>
        <v>2.3333333333333335</v>
      </c>
      <c r="J19" s="21" t="s">
        <v>203</v>
      </c>
      <c r="K19" s="57">
        <f>AVERAGE(K13:K18)</f>
        <v>2.25</v>
      </c>
      <c r="L19" s="228"/>
      <c r="M19" s="239"/>
      <c r="N19" s="171"/>
      <c r="O19" s="171"/>
      <c r="P19" s="171"/>
      <c r="Q19" s="171"/>
      <c r="R19" s="171"/>
      <c r="S19" s="171"/>
      <c r="T19" s="240"/>
    </row>
    <row r="20" spans="1:20" ht="120.75" thickTop="1" x14ac:dyDescent="0.25">
      <c r="A20" s="173" t="s">
        <v>342</v>
      </c>
      <c r="B20" s="173" t="s">
        <v>206</v>
      </c>
      <c r="C20" s="24" t="s">
        <v>323</v>
      </c>
      <c r="D20" s="173" t="s">
        <v>645</v>
      </c>
      <c r="E20" s="173" t="s">
        <v>320</v>
      </c>
      <c r="F20" s="51" t="s">
        <v>335</v>
      </c>
      <c r="G20" s="221" t="s">
        <v>355</v>
      </c>
      <c r="H20" s="16" t="s">
        <v>191</v>
      </c>
      <c r="I20" s="46">
        <v>2</v>
      </c>
      <c r="J20" s="106" t="s">
        <v>199</v>
      </c>
      <c r="K20" s="46">
        <v>3</v>
      </c>
      <c r="L20" s="225">
        <f>I26*K26</f>
        <v>4.5</v>
      </c>
      <c r="M20" s="15" t="s">
        <v>519</v>
      </c>
      <c r="N20" s="15" t="s">
        <v>514</v>
      </c>
      <c r="O20" s="18" t="s">
        <v>297</v>
      </c>
      <c r="P20" s="18" t="s">
        <v>234</v>
      </c>
      <c r="Q20" s="18" t="s">
        <v>296</v>
      </c>
      <c r="R20" s="18" t="s">
        <v>301</v>
      </c>
      <c r="S20" s="18" t="s">
        <v>298</v>
      </c>
      <c r="T20" s="25" t="s">
        <v>299</v>
      </c>
    </row>
    <row r="21" spans="1:20" ht="45" x14ac:dyDescent="0.25">
      <c r="A21" s="174"/>
      <c r="B21" s="174"/>
      <c r="C21" s="40" t="s">
        <v>321</v>
      </c>
      <c r="D21" s="174"/>
      <c r="E21" s="174"/>
      <c r="F21" s="39" t="s">
        <v>540</v>
      </c>
      <c r="G21" s="229"/>
      <c r="H21" s="19" t="s">
        <v>193</v>
      </c>
      <c r="I21" s="44">
        <v>2</v>
      </c>
      <c r="J21" s="45" t="s">
        <v>198</v>
      </c>
      <c r="K21" s="46">
        <v>3</v>
      </c>
      <c r="L21" s="226"/>
      <c r="M21" s="236"/>
      <c r="N21" s="237"/>
      <c r="O21" s="237"/>
      <c r="P21" s="237"/>
      <c r="Q21" s="237"/>
      <c r="R21" s="237"/>
      <c r="S21" s="237"/>
      <c r="T21" s="238"/>
    </row>
    <row r="22" spans="1:20" ht="60" x14ac:dyDescent="0.25">
      <c r="A22" s="174"/>
      <c r="B22" s="174"/>
      <c r="C22" s="40" t="s">
        <v>322</v>
      </c>
      <c r="D22" s="174"/>
      <c r="E22" s="174"/>
      <c r="F22" s="39" t="s">
        <v>332</v>
      </c>
      <c r="G22" s="229"/>
      <c r="H22" s="19" t="s">
        <v>194</v>
      </c>
      <c r="I22" s="44">
        <v>3</v>
      </c>
      <c r="J22" s="45" t="s">
        <v>200</v>
      </c>
      <c r="K22" s="46">
        <v>1</v>
      </c>
      <c r="L22" s="226"/>
      <c r="M22" s="243"/>
      <c r="N22" s="168"/>
      <c r="O22" s="168"/>
      <c r="P22" s="168"/>
      <c r="Q22" s="168"/>
      <c r="R22" s="168"/>
      <c r="S22" s="168"/>
      <c r="T22" s="244"/>
    </row>
    <row r="23" spans="1:20" ht="60" x14ac:dyDescent="0.25">
      <c r="A23" s="174"/>
      <c r="B23" s="174"/>
      <c r="C23" s="40" t="s">
        <v>331</v>
      </c>
      <c r="D23" s="174"/>
      <c r="E23" s="174"/>
      <c r="F23" s="39" t="s">
        <v>333</v>
      </c>
      <c r="G23" s="229"/>
      <c r="H23" s="19" t="s">
        <v>195</v>
      </c>
      <c r="I23" s="44">
        <v>1</v>
      </c>
      <c r="J23" s="45" t="s">
        <v>201</v>
      </c>
      <c r="K23" s="46">
        <v>2</v>
      </c>
      <c r="L23" s="226"/>
      <c r="M23" s="243"/>
      <c r="N23" s="168"/>
      <c r="O23" s="168"/>
      <c r="P23" s="168"/>
      <c r="Q23" s="168"/>
      <c r="R23" s="168"/>
      <c r="S23" s="168"/>
      <c r="T23" s="244"/>
    </row>
    <row r="24" spans="1:20" ht="45" x14ac:dyDescent="0.25">
      <c r="A24" s="174"/>
      <c r="B24" s="174"/>
      <c r="C24" s="40" t="s">
        <v>334</v>
      </c>
      <c r="D24" s="174"/>
      <c r="E24" s="174"/>
      <c r="F24" s="39" t="s">
        <v>541</v>
      </c>
      <c r="G24" s="229"/>
      <c r="H24" s="19" t="s">
        <v>196</v>
      </c>
      <c r="I24" s="44">
        <v>2</v>
      </c>
      <c r="J24" s="232"/>
      <c r="K24" s="233"/>
      <c r="L24" s="226"/>
      <c r="M24" s="243"/>
      <c r="N24" s="168"/>
      <c r="O24" s="168"/>
      <c r="P24" s="168"/>
      <c r="Q24" s="168"/>
      <c r="R24" s="168"/>
      <c r="S24" s="168"/>
      <c r="T24" s="244"/>
    </row>
    <row r="25" spans="1:20" ht="45" x14ac:dyDescent="0.25">
      <c r="A25" s="174"/>
      <c r="B25" s="174"/>
      <c r="C25" s="40" t="s">
        <v>336</v>
      </c>
      <c r="D25" s="174"/>
      <c r="E25" s="174"/>
      <c r="F25" s="39" t="s">
        <v>340</v>
      </c>
      <c r="G25" s="229"/>
      <c r="H25" s="18" t="s">
        <v>197</v>
      </c>
      <c r="I25" s="44">
        <v>2</v>
      </c>
      <c r="J25" s="234"/>
      <c r="K25" s="235"/>
      <c r="L25" s="226"/>
      <c r="M25" s="243"/>
      <c r="N25" s="168"/>
      <c r="O25" s="168"/>
      <c r="P25" s="168"/>
      <c r="Q25" s="168"/>
      <c r="R25" s="168"/>
      <c r="S25" s="168"/>
      <c r="T25" s="244"/>
    </row>
    <row r="26" spans="1:20" ht="30" x14ac:dyDescent="0.25">
      <c r="A26" s="174"/>
      <c r="B26" s="174"/>
      <c r="C26" s="40" t="s">
        <v>337</v>
      </c>
      <c r="D26" s="174"/>
      <c r="E26" s="174"/>
      <c r="F26" s="39" t="s">
        <v>338</v>
      </c>
      <c r="G26" s="229"/>
      <c r="H26" s="286" t="s">
        <v>202</v>
      </c>
      <c r="I26" s="293">
        <f>AVERAGE(I20:I25)</f>
        <v>2</v>
      </c>
      <c r="J26" s="286" t="s">
        <v>203</v>
      </c>
      <c r="K26" s="293">
        <f>AVERAGE(K20:K25)</f>
        <v>2.25</v>
      </c>
      <c r="L26" s="226"/>
      <c r="M26" s="243"/>
      <c r="N26" s="168"/>
      <c r="O26" s="168"/>
      <c r="P26" s="168"/>
      <c r="Q26" s="168"/>
      <c r="R26" s="168"/>
      <c r="S26" s="168"/>
      <c r="T26" s="244"/>
    </row>
    <row r="27" spans="1:20" ht="30.75" thickBot="1" x14ac:dyDescent="0.3">
      <c r="A27" s="175"/>
      <c r="B27" s="175"/>
      <c r="C27" s="48" t="s">
        <v>339</v>
      </c>
      <c r="D27" s="175"/>
      <c r="E27" s="175"/>
      <c r="F27" s="47" t="s">
        <v>348</v>
      </c>
      <c r="G27" s="241"/>
      <c r="H27" s="231"/>
      <c r="I27" s="294"/>
      <c r="J27" s="231"/>
      <c r="K27" s="294"/>
      <c r="L27" s="228"/>
      <c r="M27" s="239"/>
      <c r="N27" s="171"/>
      <c r="O27" s="171"/>
      <c r="P27" s="171"/>
      <c r="Q27" s="171"/>
      <c r="R27" s="171"/>
      <c r="S27" s="171"/>
      <c r="T27" s="240"/>
    </row>
    <row r="28" spans="1:20" ht="120.75" thickTop="1" x14ac:dyDescent="0.25">
      <c r="A28" s="173" t="s">
        <v>341</v>
      </c>
      <c r="B28" s="173" t="s">
        <v>515</v>
      </c>
      <c r="C28" s="24" t="s">
        <v>349</v>
      </c>
      <c r="D28" s="173" t="s">
        <v>455</v>
      </c>
      <c r="E28" s="199"/>
      <c r="F28" s="51" t="s">
        <v>353</v>
      </c>
      <c r="G28" s="230" t="s">
        <v>356</v>
      </c>
      <c r="H28" s="16" t="s">
        <v>191</v>
      </c>
      <c r="I28" s="43">
        <v>2</v>
      </c>
      <c r="J28" s="106" t="s">
        <v>199</v>
      </c>
      <c r="K28" s="43">
        <v>3</v>
      </c>
      <c r="L28" s="225">
        <f>I34*K34</f>
        <v>4.5</v>
      </c>
      <c r="M28" s="15" t="s">
        <v>519</v>
      </c>
      <c r="N28" s="15" t="s">
        <v>514</v>
      </c>
      <c r="O28" s="18" t="s">
        <v>297</v>
      </c>
      <c r="P28" s="18" t="s">
        <v>234</v>
      </c>
      <c r="Q28" s="18" t="s">
        <v>296</v>
      </c>
      <c r="R28" s="18" t="s">
        <v>301</v>
      </c>
      <c r="S28" s="18" t="s">
        <v>298</v>
      </c>
      <c r="T28" s="25" t="s">
        <v>299</v>
      </c>
    </row>
    <row r="29" spans="1:20" ht="45" x14ac:dyDescent="0.25">
      <c r="A29" s="174"/>
      <c r="B29" s="174"/>
      <c r="C29" s="40" t="s">
        <v>350</v>
      </c>
      <c r="D29" s="174"/>
      <c r="E29" s="200"/>
      <c r="F29" s="39" t="s">
        <v>351</v>
      </c>
      <c r="G29" s="220"/>
      <c r="H29" s="19" t="s">
        <v>193</v>
      </c>
      <c r="I29" s="44">
        <v>2</v>
      </c>
      <c r="J29" s="45" t="s">
        <v>198</v>
      </c>
      <c r="K29" s="46">
        <v>3</v>
      </c>
      <c r="L29" s="226"/>
      <c r="M29" s="236"/>
      <c r="N29" s="237"/>
      <c r="O29" s="237"/>
      <c r="P29" s="237"/>
      <c r="Q29" s="237"/>
      <c r="R29" s="237"/>
      <c r="S29" s="237"/>
      <c r="T29" s="238"/>
    </row>
    <row r="30" spans="1:20" ht="60" x14ac:dyDescent="0.25">
      <c r="A30" s="174"/>
      <c r="B30" s="174"/>
      <c r="C30" s="269" t="s">
        <v>352</v>
      </c>
      <c r="D30" s="174"/>
      <c r="E30" s="200"/>
      <c r="F30" s="286" t="s">
        <v>354</v>
      </c>
      <c r="G30" s="220"/>
      <c r="H30" s="19" t="s">
        <v>194</v>
      </c>
      <c r="I30" s="44">
        <v>3</v>
      </c>
      <c r="J30" s="45" t="s">
        <v>200</v>
      </c>
      <c r="K30" s="46">
        <v>1</v>
      </c>
      <c r="L30" s="226"/>
      <c r="M30" s="243"/>
      <c r="N30" s="168"/>
      <c r="O30" s="168"/>
      <c r="P30" s="168"/>
      <c r="Q30" s="168"/>
      <c r="R30" s="168"/>
      <c r="S30" s="168"/>
      <c r="T30" s="244"/>
    </row>
    <row r="31" spans="1:20" ht="60" x14ac:dyDescent="0.25">
      <c r="A31" s="174"/>
      <c r="B31" s="174"/>
      <c r="C31" s="174"/>
      <c r="D31" s="174"/>
      <c r="E31" s="200"/>
      <c r="F31" s="220"/>
      <c r="G31" s="220"/>
      <c r="H31" s="19" t="s">
        <v>195</v>
      </c>
      <c r="I31" s="44">
        <v>1</v>
      </c>
      <c r="J31" s="45" t="s">
        <v>201</v>
      </c>
      <c r="K31" s="46">
        <v>2</v>
      </c>
      <c r="L31" s="226"/>
      <c r="M31" s="243"/>
      <c r="N31" s="168"/>
      <c r="O31" s="168"/>
      <c r="P31" s="168"/>
      <c r="Q31" s="168"/>
      <c r="R31" s="168"/>
      <c r="S31" s="168"/>
      <c r="T31" s="244"/>
    </row>
    <row r="32" spans="1:20" ht="45" x14ac:dyDescent="0.25">
      <c r="A32" s="174"/>
      <c r="B32" s="174"/>
      <c r="C32" s="174"/>
      <c r="D32" s="174"/>
      <c r="E32" s="200"/>
      <c r="F32" s="220"/>
      <c r="G32" s="220"/>
      <c r="H32" s="19" t="s">
        <v>196</v>
      </c>
      <c r="I32" s="44">
        <v>2</v>
      </c>
      <c r="J32" s="232"/>
      <c r="K32" s="233"/>
      <c r="L32" s="226"/>
      <c r="M32" s="243"/>
      <c r="N32" s="168"/>
      <c r="O32" s="168"/>
      <c r="P32" s="168"/>
      <c r="Q32" s="168"/>
      <c r="R32" s="168"/>
      <c r="S32" s="168"/>
      <c r="T32" s="244"/>
    </row>
    <row r="33" spans="1:20" ht="30.75" thickTop="1" x14ac:dyDescent="0.25">
      <c r="A33" s="174"/>
      <c r="B33" s="174"/>
      <c r="C33" s="174"/>
      <c r="D33" s="174"/>
      <c r="E33" s="200"/>
      <c r="F33" s="220"/>
      <c r="G33" s="220"/>
      <c r="H33" s="18" t="s">
        <v>197</v>
      </c>
      <c r="I33" s="44">
        <v>2</v>
      </c>
      <c r="J33" s="234"/>
      <c r="K33" s="235"/>
      <c r="L33" s="226"/>
      <c r="M33" s="243"/>
      <c r="N33" s="168"/>
      <c r="O33" s="168"/>
      <c r="P33" s="168"/>
      <c r="Q33" s="168"/>
      <c r="R33" s="168"/>
      <c r="S33" s="168"/>
      <c r="T33" s="244"/>
    </row>
    <row r="34" spans="1:20" x14ac:dyDescent="0.25">
      <c r="A34" s="222"/>
      <c r="B34" s="222"/>
      <c r="C34" s="222"/>
      <c r="D34" s="222"/>
      <c r="E34" s="201"/>
      <c r="F34" s="221"/>
      <c r="G34" s="221"/>
      <c r="H34" s="19" t="s">
        <v>202</v>
      </c>
      <c r="I34" s="44">
        <f>AVERAGE(I28:I33)</f>
        <v>2</v>
      </c>
      <c r="J34" s="18" t="s">
        <v>203</v>
      </c>
      <c r="K34" s="44">
        <f>AVERAGE(K28:K33)</f>
        <v>2.25</v>
      </c>
      <c r="L34" s="227"/>
      <c r="M34" s="255"/>
      <c r="N34" s="256"/>
      <c r="O34" s="256"/>
      <c r="P34" s="256"/>
      <c r="Q34" s="256"/>
      <c r="R34" s="256"/>
      <c r="S34" s="256"/>
      <c r="T34" s="257"/>
    </row>
    <row r="35" spans="1:20" x14ac:dyDescent="0.25">
      <c r="L35" s="108"/>
    </row>
    <row r="36" spans="1:20" x14ac:dyDescent="0.25">
      <c r="L36" s="108"/>
    </row>
    <row r="37" spans="1:20" x14ac:dyDescent="0.25">
      <c r="L37" s="108"/>
    </row>
    <row r="38" spans="1:20" x14ac:dyDescent="0.25">
      <c r="L38" s="108"/>
    </row>
    <row r="39" spans="1:20" x14ac:dyDescent="0.25">
      <c r="L39" s="108"/>
    </row>
    <row r="40" spans="1:20" x14ac:dyDescent="0.25">
      <c r="L40" s="108"/>
    </row>
    <row r="41" spans="1:20" x14ac:dyDescent="0.25">
      <c r="L41" s="108"/>
    </row>
    <row r="42" spans="1:20" x14ac:dyDescent="0.25">
      <c r="L42" s="108"/>
    </row>
    <row r="43" spans="1:20" x14ac:dyDescent="0.25">
      <c r="L43" s="108"/>
    </row>
    <row r="44" spans="1:20" x14ac:dyDescent="0.25">
      <c r="L44" s="108"/>
    </row>
    <row r="45" spans="1:20" x14ac:dyDescent="0.25">
      <c r="L45" s="108"/>
    </row>
    <row r="46" spans="1:20" x14ac:dyDescent="0.25">
      <c r="L46" s="108"/>
    </row>
    <row r="47" spans="1:20" x14ac:dyDescent="0.25">
      <c r="L47" s="108"/>
    </row>
    <row r="48" spans="1:20" x14ac:dyDescent="0.25">
      <c r="L48" s="108"/>
    </row>
  </sheetData>
  <mergeCells count="61">
    <mergeCell ref="L13:L19"/>
    <mergeCell ref="A28:A34"/>
    <mergeCell ref="B28:B34"/>
    <mergeCell ref="C30:C34"/>
    <mergeCell ref="D28:D34"/>
    <mergeCell ref="O11:T12"/>
    <mergeCell ref="B20:B27"/>
    <mergeCell ref="D20:D27"/>
    <mergeCell ref="E20:E27"/>
    <mergeCell ref="F30:F34"/>
    <mergeCell ref="G28:G34"/>
    <mergeCell ref="G20:G27"/>
    <mergeCell ref="E6:E12"/>
    <mergeCell ref="E13:E19"/>
    <mergeCell ref="I26:I27"/>
    <mergeCell ref="H26:H27"/>
    <mergeCell ref="E28:E34"/>
    <mergeCell ref="K26:K27"/>
    <mergeCell ref="A13:A19"/>
    <mergeCell ref="B13:B19"/>
    <mergeCell ref="D13:D19"/>
    <mergeCell ref="C6:C12"/>
    <mergeCell ref="A6:A12"/>
    <mergeCell ref="B6:B12"/>
    <mergeCell ref="D6:D12"/>
    <mergeCell ref="A20:A27"/>
    <mergeCell ref="F6:F12"/>
    <mergeCell ref="G6:G12"/>
    <mergeCell ref="G13:G19"/>
    <mergeCell ref="A3:F3"/>
    <mergeCell ref="G3:M3"/>
    <mergeCell ref="N3:T3"/>
    <mergeCell ref="A4:A5"/>
    <mergeCell ref="B4:B5"/>
    <mergeCell ref="C4:C5"/>
    <mergeCell ref="D4:D5"/>
    <mergeCell ref="E4:E5"/>
    <mergeCell ref="F4:F5"/>
    <mergeCell ref="G4:G5"/>
    <mergeCell ref="R4:R5"/>
    <mergeCell ref="S4:S5"/>
    <mergeCell ref="H4:H5"/>
    <mergeCell ref="I4:M4"/>
    <mergeCell ref="N4:N5"/>
    <mergeCell ref="O4:O5"/>
    <mergeCell ref="T4:T5"/>
    <mergeCell ref="L20:L27"/>
    <mergeCell ref="M21:T27"/>
    <mergeCell ref="J24:K25"/>
    <mergeCell ref="L28:L34"/>
    <mergeCell ref="L6:L12"/>
    <mergeCell ref="M7:N12"/>
    <mergeCell ref="M29:T34"/>
    <mergeCell ref="J32:K33"/>
    <mergeCell ref="P4:P5"/>
    <mergeCell ref="M14:T19"/>
    <mergeCell ref="O13:T13"/>
    <mergeCell ref="J17:K18"/>
    <mergeCell ref="J10:K11"/>
    <mergeCell ref="Q4:Q5"/>
    <mergeCell ref="J26:J27"/>
  </mergeCells>
  <conditionalFormatting sqref="L6:L34">
    <cfRule type="cellIs" dxfId="11" priority="1" operator="between">
      <formula>6.1</formula>
      <formula>9</formula>
    </cfRule>
    <cfRule type="cellIs" dxfId="10" priority="2" operator="between">
      <formula>3.1</formula>
      <formula>6</formula>
    </cfRule>
    <cfRule type="cellIs" dxfId="9" priority="3" operator="between">
      <formula>1</formula>
      <formula>3</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65CDA-6BC7-4E12-B037-B39830D8434B}">
  <dimension ref="A1:T54"/>
  <sheetViews>
    <sheetView tabSelected="1" topLeftCell="G46" zoomScale="85" zoomScaleNormal="85" workbookViewId="0">
      <selection activeCell="G40" sqref="G40:G46"/>
    </sheetView>
  </sheetViews>
  <sheetFormatPr defaultColWidth="17" defaultRowHeight="15" x14ac:dyDescent="0.25"/>
  <cols>
    <col min="1" max="1" width="21.85546875" customWidth="1"/>
    <col min="2" max="2" width="23.85546875" customWidth="1"/>
    <col min="3" max="3" width="32.28515625" customWidth="1"/>
    <col min="4" max="4" width="23.7109375" customWidth="1"/>
    <col min="6" max="6" width="34.28515625" customWidth="1"/>
    <col min="7" max="7" width="58.85546875" customWidth="1"/>
    <col min="9" max="9" width="18.5703125" customWidth="1"/>
    <col min="11" max="11" width="18.5703125" customWidth="1"/>
    <col min="12" max="12" width="18.85546875" customWidth="1"/>
    <col min="13" max="13" width="20.42578125" customWidth="1"/>
    <col min="14" max="14" width="24.28515625" customWidth="1"/>
    <col min="15" max="15" width="27" customWidth="1"/>
    <col min="16" max="16" width="20" customWidth="1"/>
    <col min="19" max="19" width="24.28515625" customWidth="1"/>
  </cols>
  <sheetData>
    <row r="1" spans="1:20" s="20" customFormat="1" ht="33" customHeight="1" x14ac:dyDescent="0.25">
      <c r="A1" s="111" t="s">
        <v>614</v>
      </c>
      <c r="T1" s="95"/>
    </row>
    <row r="2" spans="1:20" s="20" customFormat="1" ht="33" customHeight="1" x14ac:dyDescent="0.25">
      <c r="A2" s="309" t="s">
        <v>642</v>
      </c>
      <c r="B2" s="309"/>
      <c r="C2" s="309"/>
      <c r="D2" s="309"/>
      <c r="T2" s="95"/>
    </row>
    <row r="3" spans="1:20" s="20" customFormat="1" ht="51.75" customHeight="1" thickBot="1" x14ac:dyDescent="0.3">
      <c r="A3" s="310"/>
      <c r="B3" s="310"/>
      <c r="C3" s="310"/>
      <c r="D3" s="310"/>
      <c r="T3" s="95"/>
    </row>
    <row r="4" spans="1:20" s="91" customFormat="1" ht="34.5" customHeight="1" thickTop="1" thickBot="1" x14ac:dyDescent="0.3">
      <c r="A4" s="217" t="s">
        <v>188</v>
      </c>
      <c r="B4" s="217"/>
      <c r="C4" s="217"/>
      <c r="D4" s="217"/>
      <c r="E4" s="217"/>
      <c r="F4" s="217"/>
      <c r="G4" s="217" t="s">
        <v>492</v>
      </c>
      <c r="H4" s="217"/>
      <c r="I4" s="217"/>
      <c r="J4" s="217"/>
      <c r="K4" s="217"/>
      <c r="L4" s="217"/>
      <c r="M4" s="217"/>
      <c r="N4" s="193" t="s">
        <v>5</v>
      </c>
      <c r="O4" s="194"/>
      <c r="P4" s="194"/>
      <c r="Q4" s="194"/>
      <c r="R4" s="194"/>
      <c r="S4" s="194"/>
      <c r="T4" s="195"/>
    </row>
    <row r="5" spans="1:20" s="91" customFormat="1" ht="48.75" customHeight="1" thickTop="1" thickBot="1" x14ac:dyDescent="0.3">
      <c r="A5" s="218" t="s">
        <v>232</v>
      </c>
      <c r="B5" s="218" t="s">
        <v>6</v>
      </c>
      <c r="C5" s="250" t="s">
        <v>7</v>
      </c>
      <c r="D5" s="250" t="s">
        <v>190</v>
      </c>
      <c r="E5" s="250" t="s">
        <v>180</v>
      </c>
      <c r="F5" s="250" t="s">
        <v>189</v>
      </c>
      <c r="G5" s="250" t="s">
        <v>192</v>
      </c>
      <c r="H5" s="250" t="s">
        <v>8</v>
      </c>
      <c r="I5" s="209" t="s">
        <v>9</v>
      </c>
      <c r="J5" s="209"/>
      <c r="K5" s="209"/>
      <c r="L5" s="209"/>
      <c r="M5" s="209"/>
      <c r="N5" s="210" t="s">
        <v>10</v>
      </c>
      <c r="O5" s="206" t="s">
        <v>11</v>
      </c>
      <c r="P5" s="206" t="s">
        <v>12</v>
      </c>
      <c r="Q5" s="210" t="s">
        <v>295</v>
      </c>
      <c r="R5" s="210" t="s">
        <v>14</v>
      </c>
      <c r="S5" s="206" t="s">
        <v>15</v>
      </c>
      <c r="T5" s="206" t="s">
        <v>16</v>
      </c>
    </row>
    <row r="6" spans="1:20" s="20" customFormat="1" ht="69.75" customHeight="1" thickTop="1" thickBot="1" x14ac:dyDescent="0.3">
      <c r="A6" s="218"/>
      <c r="B6" s="219"/>
      <c r="C6" s="250"/>
      <c r="D6" s="250"/>
      <c r="E6" s="250"/>
      <c r="F6" s="250"/>
      <c r="G6" s="251"/>
      <c r="H6" s="250"/>
      <c r="I6" s="33" t="s">
        <v>182</v>
      </c>
      <c r="J6" s="33" t="s">
        <v>183</v>
      </c>
      <c r="K6" s="33" t="s">
        <v>184</v>
      </c>
      <c r="L6" s="33" t="s">
        <v>185</v>
      </c>
      <c r="M6" s="33" t="s">
        <v>13</v>
      </c>
      <c r="N6" s="210"/>
      <c r="O6" s="206"/>
      <c r="P6" s="206"/>
      <c r="Q6" s="210"/>
      <c r="R6" s="210"/>
      <c r="S6" s="206"/>
      <c r="T6" s="206"/>
    </row>
    <row r="7" spans="1:20" s="20" customFormat="1" ht="255.75" thickTop="1" x14ac:dyDescent="0.25">
      <c r="A7" s="173" t="s">
        <v>346</v>
      </c>
      <c r="B7" s="173" t="s">
        <v>279</v>
      </c>
      <c r="C7" s="23" t="s">
        <v>287</v>
      </c>
      <c r="D7" s="101" t="s">
        <v>637</v>
      </c>
      <c r="E7" s="222" t="s">
        <v>293</v>
      </c>
      <c r="F7" s="115" t="s">
        <v>629</v>
      </c>
      <c r="G7" s="223" t="s">
        <v>659</v>
      </c>
      <c r="H7" s="102" t="s">
        <v>191</v>
      </c>
      <c r="I7" s="41">
        <v>1</v>
      </c>
      <c r="J7" s="42" t="s">
        <v>199</v>
      </c>
      <c r="K7" s="43">
        <v>2</v>
      </c>
      <c r="L7" s="225">
        <f>I13*K13</f>
        <v>2.5</v>
      </c>
      <c r="M7" s="15" t="s">
        <v>289</v>
      </c>
      <c r="N7" s="16" t="s">
        <v>463</v>
      </c>
      <c r="O7" s="16" t="s">
        <v>429</v>
      </c>
      <c r="P7" s="16" t="s">
        <v>237</v>
      </c>
      <c r="Q7" s="16" t="s">
        <v>296</v>
      </c>
      <c r="R7" s="16" t="s">
        <v>306</v>
      </c>
      <c r="S7" s="16" t="s">
        <v>307</v>
      </c>
      <c r="T7" s="26">
        <v>1</v>
      </c>
    </row>
    <row r="8" spans="1:20" s="20" customFormat="1" ht="75" x14ac:dyDescent="0.25">
      <c r="A8" s="174"/>
      <c r="B8" s="311"/>
      <c r="C8" s="223" t="s">
        <v>587</v>
      </c>
      <c r="D8" s="223" t="s">
        <v>637</v>
      </c>
      <c r="E8" s="223"/>
      <c r="F8" s="313" t="s">
        <v>630</v>
      </c>
      <c r="G8" s="223"/>
      <c r="H8" s="103" t="s">
        <v>193</v>
      </c>
      <c r="I8" s="44">
        <v>3</v>
      </c>
      <c r="J8" s="45" t="s">
        <v>198</v>
      </c>
      <c r="K8" s="46">
        <v>2</v>
      </c>
      <c r="L8" s="226"/>
      <c r="M8" s="138"/>
      <c r="N8" s="140"/>
      <c r="O8" s="18" t="s">
        <v>297</v>
      </c>
      <c r="P8" s="18" t="s">
        <v>234</v>
      </c>
      <c r="Q8" s="18" t="s">
        <v>296</v>
      </c>
      <c r="R8" s="18" t="s">
        <v>301</v>
      </c>
      <c r="S8" s="18" t="s">
        <v>298</v>
      </c>
      <c r="T8" s="25" t="s">
        <v>299</v>
      </c>
    </row>
    <row r="9" spans="1:20" s="20" customFormat="1" ht="105" x14ac:dyDescent="0.25">
      <c r="A9" s="174"/>
      <c r="B9" s="311"/>
      <c r="C9" s="223"/>
      <c r="D9" s="223"/>
      <c r="E9" s="223"/>
      <c r="F9" s="313"/>
      <c r="G9" s="223"/>
      <c r="H9" s="103" t="s">
        <v>194</v>
      </c>
      <c r="I9" s="44">
        <v>3</v>
      </c>
      <c r="J9" s="45" t="s">
        <v>200</v>
      </c>
      <c r="K9" s="46">
        <v>1</v>
      </c>
      <c r="L9" s="226"/>
      <c r="M9" s="141"/>
      <c r="N9" s="143"/>
      <c r="O9" s="18" t="s">
        <v>317</v>
      </c>
      <c r="P9" s="18" t="s">
        <v>313</v>
      </c>
      <c r="Q9" s="18" t="s">
        <v>296</v>
      </c>
      <c r="R9" s="19" t="s">
        <v>679</v>
      </c>
      <c r="S9" s="19" t="s">
        <v>318</v>
      </c>
      <c r="T9" s="52" t="s">
        <v>299</v>
      </c>
    </row>
    <row r="10" spans="1:20" s="20" customFormat="1" ht="77.25" customHeight="1" x14ac:dyDescent="0.25">
      <c r="A10" s="174"/>
      <c r="B10" s="311"/>
      <c r="C10" s="223"/>
      <c r="D10" s="223"/>
      <c r="E10" s="223"/>
      <c r="F10" s="313"/>
      <c r="G10" s="223"/>
      <c r="H10" s="103" t="s">
        <v>195</v>
      </c>
      <c r="I10" s="44">
        <v>1</v>
      </c>
      <c r="J10" s="45" t="s">
        <v>201</v>
      </c>
      <c r="K10" s="46">
        <v>1</v>
      </c>
      <c r="L10" s="226"/>
      <c r="M10" s="141"/>
      <c r="N10" s="143"/>
      <c r="O10" s="18" t="s">
        <v>680</v>
      </c>
      <c r="P10" s="18" t="s">
        <v>585</v>
      </c>
      <c r="Q10" s="18" t="s">
        <v>296</v>
      </c>
      <c r="R10" s="19" t="s">
        <v>658</v>
      </c>
      <c r="S10" s="19" t="s">
        <v>586</v>
      </c>
      <c r="T10" s="52" t="s">
        <v>299</v>
      </c>
    </row>
    <row r="11" spans="1:20" s="20" customFormat="1" ht="105" x14ac:dyDescent="0.25">
      <c r="A11" s="174"/>
      <c r="B11" s="311"/>
      <c r="C11" s="223"/>
      <c r="D11" s="223"/>
      <c r="E11" s="223"/>
      <c r="F11" s="313"/>
      <c r="G11" s="223"/>
      <c r="H11" s="103" t="s">
        <v>196</v>
      </c>
      <c r="I11" s="44">
        <v>1</v>
      </c>
      <c r="J11" s="232"/>
      <c r="K11" s="233"/>
      <c r="L11" s="226"/>
      <c r="M11" s="141"/>
      <c r="N11" s="143"/>
      <c r="O11" s="236"/>
      <c r="P11" s="237"/>
      <c r="Q11" s="237"/>
      <c r="R11" s="237"/>
      <c r="S11" s="237"/>
      <c r="T11" s="238"/>
    </row>
    <row r="12" spans="1:20" s="20" customFormat="1" ht="60" x14ac:dyDescent="0.25">
      <c r="A12" s="174"/>
      <c r="B12" s="311"/>
      <c r="C12" s="223"/>
      <c r="D12" s="223"/>
      <c r="E12" s="223"/>
      <c r="F12" s="313"/>
      <c r="G12" s="223"/>
      <c r="H12" s="104" t="s">
        <v>197</v>
      </c>
      <c r="I12" s="44">
        <v>1</v>
      </c>
      <c r="J12" s="234"/>
      <c r="K12" s="235"/>
      <c r="L12" s="226"/>
      <c r="M12" s="141"/>
      <c r="N12" s="143"/>
      <c r="O12" s="243"/>
      <c r="P12" s="168"/>
      <c r="Q12" s="168"/>
      <c r="R12" s="168"/>
      <c r="S12" s="168"/>
      <c r="T12" s="244"/>
    </row>
    <row r="13" spans="1:20" s="20" customFormat="1" ht="30.75" thickBot="1" x14ac:dyDescent="0.3">
      <c r="A13" s="175"/>
      <c r="B13" s="312"/>
      <c r="C13" s="224"/>
      <c r="D13" s="224"/>
      <c r="E13" s="224"/>
      <c r="F13" s="314"/>
      <c r="G13" s="224"/>
      <c r="H13" s="105" t="s">
        <v>202</v>
      </c>
      <c r="I13" s="57">
        <f>AVERAGE(I7:I12)</f>
        <v>1.6666666666666667</v>
      </c>
      <c r="J13" s="21" t="s">
        <v>203</v>
      </c>
      <c r="K13" s="57">
        <f>AVERAGE(K7:K12)</f>
        <v>1.5</v>
      </c>
      <c r="L13" s="228"/>
      <c r="M13" s="216"/>
      <c r="N13" s="212"/>
      <c r="O13" s="239"/>
      <c r="P13" s="171"/>
      <c r="Q13" s="171"/>
      <c r="R13" s="171"/>
      <c r="S13" s="171"/>
      <c r="T13" s="240"/>
    </row>
    <row r="14" spans="1:20" s="20" customFormat="1" ht="270.75" thickTop="1" x14ac:dyDescent="0.25">
      <c r="A14" s="199" t="s">
        <v>343</v>
      </c>
      <c r="B14" s="173" t="s">
        <v>279</v>
      </c>
      <c r="C14" s="173" t="s">
        <v>588</v>
      </c>
      <c r="D14" s="173" t="s">
        <v>639</v>
      </c>
      <c r="E14" s="173" t="s">
        <v>510</v>
      </c>
      <c r="F14" s="230" t="s">
        <v>589</v>
      </c>
      <c r="G14" s="315" t="s">
        <v>592</v>
      </c>
      <c r="H14" s="16" t="s">
        <v>191</v>
      </c>
      <c r="I14" s="43">
        <v>2</v>
      </c>
      <c r="J14" s="106" t="s">
        <v>199</v>
      </c>
      <c r="K14" s="43">
        <v>3</v>
      </c>
      <c r="L14" s="225">
        <f>I20*K20</f>
        <v>4.5</v>
      </c>
      <c r="M14" s="15" t="s">
        <v>511</v>
      </c>
      <c r="N14" s="15" t="s">
        <v>512</v>
      </c>
      <c r="O14" s="15" t="s">
        <v>451</v>
      </c>
      <c r="P14" s="15" t="s">
        <v>234</v>
      </c>
      <c r="Q14" s="15" t="s">
        <v>388</v>
      </c>
      <c r="R14" s="15" t="s">
        <v>301</v>
      </c>
      <c r="S14" s="15" t="s">
        <v>298</v>
      </c>
      <c r="T14" s="17" t="s">
        <v>299</v>
      </c>
    </row>
    <row r="15" spans="1:20" s="20" customFormat="1" ht="75" x14ac:dyDescent="0.25">
      <c r="A15" s="200"/>
      <c r="B15" s="174"/>
      <c r="C15" s="174"/>
      <c r="D15" s="174"/>
      <c r="E15" s="174"/>
      <c r="F15" s="220"/>
      <c r="G15" s="316"/>
      <c r="H15" s="19" t="s">
        <v>193</v>
      </c>
      <c r="I15" s="44">
        <v>2</v>
      </c>
      <c r="J15" s="45" t="s">
        <v>198</v>
      </c>
      <c r="K15" s="46">
        <v>3</v>
      </c>
      <c r="L15" s="226"/>
      <c r="M15" s="236"/>
      <c r="N15" s="238"/>
      <c r="O15" s="19" t="s">
        <v>612</v>
      </c>
      <c r="P15" s="18" t="s">
        <v>234</v>
      </c>
      <c r="Q15" s="18" t="s">
        <v>392</v>
      </c>
      <c r="R15" s="19" t="s">
        <v>681</v>
      </c>
      <c r="S15" s="19" t="s">
        <v>617</v>
      </c>
      <c r="T15" s="25" t="s">
        <v>299</v>
      </c>
    </row>
    <row r="16" spans="1:20" s="20" customFormat="1" ht="105" x14ac:dyDescent="0.25">
      <c r="A16" s="200"/>
      <c r="B16" s="174"/>
      <c r="C16" s="174"/>
      <c r="D16" s="174"/>
      <c r="E16" s="174"/>
      <c r="F16" s="220"/>
      <c r="G16" s="316"/>
      <c r="H16" s="19" t="s">
        <v>194</v>
      </c>
      <c r="I16" s="44">
        <v>3</v>
      </c>
      <c r="J16" s="45" t="s">
        <v>200</v>
      </c>
      <c r="K16" s="46">
        <v>1</v>
      </c>
      <c r="L16" s="226"/>
      <c r="M16" s="243"/>
      <c r="N16" s="244"/>
      <c r="O16" s="19" t="s">
        <v>305</v>
      </c>
      <c r="P16" s="19" t="s">
        <v>237</v>
      </c>
      <c r="Q16" s="18" t="s">
        <v>388</v>
      </c>
      <c r="R16" s="19" t="s">
        <v>306</v>
      </c>
      <c r="S16" s="19" t="s">
        <v>307</v>
      </c>
      <c r="T16" s="52" t="s">
        <v>682</v>
      </c>
    </row>
    <row r="17" spans="1:20" s="20" customFormat="1" ht="120" x14ac:dyDescent="0.25">
      <c r="A17" s="200"/>
      <c r="B17" s="174"/>
      <c r="C17" s="174"/>
      <c r="D17" s="174"/>
      <c r="E17" s="174"/>
      <c r="F17" s="220"/>
      <c r="G17" s="316"/>
      <c r="H17" s="19" t="s">
        <v>195</v>
      </c>
      <c r="I17" s="44">
        <v>1</v>
      </c>
      <c r="J17" s="45" t="s">
        <v>201</v>
      </c>
      <c r="K17" s="46">
        <v>2</v>
      </c>
      <c r="L17" s="226"/>
      <c r="M17" s="243"/>
      <c r="N17" s="244"/>
      <c r="O17" s="19" t="s">
        <v>319</v>
      </c>
      <c r="P17" s="18" t="s">
        <v>313</v>
      </c>
      <c r="Q17" s="18" t="s">
        <v>388</v>
      </c>
      <c r="R17" s="19" t="s">
        <v>452</v>
      </c>
      <c r="S17" s="15" t="s">
        <v>621</v>
      </c>
      <c r="T17" s="52">
        <v>1</v>
      </c>
    </row>
    <row r="18" spans="1:20" s="20" customFormat="1" ht="105" x14ac:dyDescent="0.25">
      <c r="A18" s="200"/>
      <c r="B18" s="174"/>
      <c r="C18" s="174"/>
      <c r="D18" s="174"/>
      <c r="E18" s="174"/>
      <c r="F18" s="220"/>
      <c r="G18" s="316"/>
      <c r="H18" s="19" t="s">
        <v>196</v>
      </c>
      <c r="I18" s="44">
        <v>2</v>
      </c>
      <c r="J18" s="232"/>
      <c r="K18" s="233"/>
      <c r="L18" s="226"/>
      <c r="M18" s="243"/>
      <c r="N18" s="244"/>
      <c r="O18" s="114" t="s">
        <v>304</v>
      </c>
      <c r="P18" s="114" t="s">
        <v>224</v>
      </c>
      <c r="Q18" s="114" t="s">
        <v>388</v>
      </c>
      <c r="R18" s="116" t="s">
        <v>301</v>
      </c>
      <c r="S18" s="116" t="s">
        <v>683</v>
      </c>
      <c r="T18" s="118" t="s">
        <v>299</v>
      </c>
    </row>
    <row r="19" spans="1:20" s="20" customFormat="1" ht="135" x14ac:dyDescent="0.25">
      <c r="A19" s="200"/>
      <c r="B19" s="174"/>
      <c r="C19" s="174"/>
      <c r="D19" s="174"/>
      <c r="E19" s="174"/>
      <c r="F19" s="220"/>
      <c r="G19" s="316"/>
      <c r="H19" s="18" t="s">
        <v>197</v>
      </c>
      <c r="I19" s="44">
        <v>2</v>
      </c>
      <c r="J19" s="234"/>
      <c r="K19" s="235"/>
      <c r="L19" s="226"/>
      <c r="M19" s="243"/>
      <c r="N19" s="244"/>
      <c r="O19" s="116" t="s">
        <v>655</v>
      </c>
      <c r="P19" s="116" t="s">
        <v>237</v>
      </c>
      <c r="Q19" s="114" t="s">
        <v>392</v>
      </c>
      <c r="R19" s="116" t="s">
        <v>590</v>
      </c>
      <c r="S19" s="116" t="s">
        <v>656</v>
      </c>
      <c r="T19" s="117" t="s">
        <v>299</v>
      </c>
    </row>
    <row r="20" spans="1:20" s="20" customFormat="1" ht="75" x14ac:dyDescent="0.25">
      <c r="A20" s="200"/>
      <c r="B20" s="174"/>
      <c r="C20" s="174"/>
      <c r="D20" s="174"/>
      <c r="E20" s="174"/>
      <c r="F20" s="220"/>
      <c r="G20" s="316"/>
      <c r="H20" s="286" t="s">
        <v>202</v>
      </c>
      <c r="I20" s="318">
        <f>AVERAGE(I14:I19)</f>
        <v>2</v>
      </c>
      <c r="J20" s="286" t="s">
        <v>203</v>
      </c>
      <c r="K20" s="318">
        <f>AVERAGE(K14:K19)</f>
        <v>2.25</v>
      </c>
      <c r="L20" s="226"/>
      <c r="M20" s="243"/>
      <c r="N20" s="244"/>
      <c r="O20" s="119" t="s">
        <v>619</v>
      </c>
      <c r="P20" s="119" t="s">
        <v>237</v>
      </c>
      <c r="Q20" s="114" t="s">
        <v>388</v>
      </c>
      <c r="R20" s="119" t="s">
        <v>631</v>
      </c>
      <c r="S20" s="119" t="s">
        <v>632</v>
      </c>
      <c r="T20" s="120" t="s">
        <v>299</v>
      </c>
    </row>
    <row r="21" spans="1:20" s="20" customFormat="1" ht="75" x14ac:dyDescent="0.25">
      <c r="A21" s="200"/>
      <c r="B21" s="174"/>
      <c r="C21" s="174"/>
      <c r="D21" s="174"/>
      <c r="E21" s="174"/>
      <c r="F21" s="220"/>
      <c r="G21" s="316"/>
      <c r="H21" s="220"/>
      <c r="I21" s="319"/>
      <c r="J21" s="220"/>
      <c r="K21" s="319"/>
      <c r="L21" s="226"/>
      <c r="M21" s="243"/>
      <c r="N21" s="244"/>
      <c r="O21" s="119" t="s">
        <v>633</v>
      </c>
      <c r="P21" s="119" t="s">
        <v>237</v>
      </c>
      <c r="Q21" s="114" t="s">
        <v>591</v>
      </c>
      <c r="R21" s="119" t="s">
        <v>590</v>
      </c>
      <c r="S21" s="119" t="s">
        <v>634</v>
      </c>
      <c r="T21" s="120" t="s">
        <v>299</v>
      </c>
    </row>
    <row r="22" spans="1:20" s="20" customFormat="1" ht="150" x14ac:dyDescent="0.25">
      <c r="A22" s="200"/>
      <c r="B22" s="174"/>
      <c r="C22" s="174"/>
      <c r="D22" s="174"/>
      <c r="E22" s="174"/>
      <c r="F22" s="220"/>
      <c r="G22" s="316"/>
      <c r="H22" s="220"/>
      <c r="I22" s="319"/>
      <c r="J22" s="220"/>
      <c r="K22" s="319"/>
      <c r="L22" s="226"/>
      <c r="M22" s="243"/>
      <c r="N22" s="244"/>
      <c r="O22" s="119" t="s">
        <v>660</v>
      </c>
      <c r="P22" s="119" t="s">
        <v>237</v>
      </c>
      <c r="Q22" s="119" t="s">
        <v>591</v>
      </c>
      <c r="R22" s="119" t="s">
        <v>590</v>
      </c>
      <c r="S22" s="119" t="s">
        <v>635</v>
      </c>
      <c r="T22" s="119" t="s">
        <v>684</v>
      </c>
    </row>
    <row r="23" spans="1:20" s="20" customFormat="1" x14ac:dyDescent="0.25">
      <c r="A23" s="200"/>
      <c r="B23" s="174"/>
      <c r="C23" s="174"/>
      <c r="D23" s="174"/>
      <c r="E23" s="174"/>
      <c r="F23" s="220"/>
      <c r="G23" s="316"/>
      <c r="H23" s="220"/>
      <c r="I23" s="319"/>
      <c r="J23" s="220"/>
      <c r="K23" s="319"/>
      <c r="L23" s="226"/>
      <c r="M23" s="243"/>
      <c r="N23" s="244"/>
      <c r="O23" s="300"/>
      <c r="P23" s="301"/>
      <c r="Q23" s="301"/>
      <c r="R23" s="301"/>
      <c r="S23" s="301"/>
      <c r="T23" s="302"/>
    </row>
    <row r="24" spans="1:20" s="20" customFormat="1" ht="15.75" thickBot="1" x14ac:dyDescent="0.3">
      <c r="A24" s="200"/>
      <c r="B24" s="175"/>
      <c r="C24" s="175"/>
      <c r="D24" s="175"/>
      <c r="E24" s="175"/>
      <c r="F24" s="231"/>
      <c r="G24" s="317"/>
      <c r="H24" s="231"/>
      <c r="I24" s="320"/>
      <c r="J24" s="231"/>
      <c r="K24" s="320"/>
      <c r="L24" s="228"/>
      <c r="M24" s="239"/>
      <c r="N24" s="240"/>
      <c r="O24" s="303"/>
      <c r="P24" s="304"/>
      <c r="Q24" s="304"/>
      <c r="R24" s="304"/>
      <c r="S24" s="304"/>
      <c r="T24" s="305"/>
    </row>
    <row r="25" spans="1:20" s="20" customFormat="1" ht="270.75" thickTop="1" x14ac:dyDescent="0.25">
      <c r="A25" s="200"/>
      <c r="B25" s="173" t="s">
        <v>279</v>
      </c>
      <c r="C25" s="173" t="s">
        <v>593</v>
      </c>
      <c r="D25" s="173" t="s">
        <v>639</v>
      </c>
      <c r="E25" s="173" t="s">
        <v>510</v>
      </c>
      <c r="F25" s="230" t="s">
        <v>462</v>
      </c>
      <c r="G25" s="230" t="s">
        <v>594</v>
      </c>
      <c r="H25" s="16" t="s">
        <v>191</v>
      </c>
      <c r="I25" s="43">
        <v>2</v>
      </c>
      <c r="J25" s="106" t="s">
        <v>199</v>
      </c>
      <c r="K25" s="43">
        <v>3</v>
      </c>
      <c r="L25" s="225">
        <f>I31*K31</f>
        <v>4.5</v>
      </c>
      <c r="M25" s="15" t="s">
        <v>450</v>
      </c>
      <c r="N25" s="15" t="s">
        <v>512</v>
      </c>
      <c r="O25" s="16" t="s">
        <v>309</v>
      </c>
      <c r="P25" s="15" t="s">
        <v>308</v>
      </c>
      <c r="Q25" s="15" t="s">
        <v>636</v>
      </c>
      <c r="R25" s="15" t="s">
        <v>310</v>
      </c>
      <c r="S25" s="15" t="s">
        <v>311</v>
      </c>
      <c r="T25" s="26">
        <v>1</v>
      </c>
    </row>
    <row r="26" spans="1:20" s="20" customFormat="1" ht="75" x14ac:dyDescent="0.25">
      <c r="A26" s="200"/>
      <c r="B26" s="174"/>
      <c r="C26" s="174"/>
      <c r="D26" s="174"/>
      <c r="E26" s="174"/>
      <c r="F26" s="220"/>
      <c r="G26" s="220"/>
      <c r="H26" s="19" t="s">
        <v>193</v>
      </c>
      <c r="I26" s="44">
        <v>2</v>
      </c>
      <c r="J26" s="45" t="s">
        <v>198</v>
      </c>
      <c r="K26" s="46">
        <v>3</v>
      </c>
      <c r="L26" s="226"/>
      <c r="M26" s="236"/>
      <c r="N26" s="238"/>
      <c r="O26" s="18" t="s">
        <v>297</v>
      </c>
      <c r="P26" s="18" t="s">
        <v>234</v>
      </c>
      <c r="Q26" s="18" t="s">
        <v>296</v>
      </c>
      <c r="R26" s="18" t="s">
        <v>301</v>
      </c>
      <c r="S26" s="18" t="s">
        <v>298</v>
      </c>
      <c r="T26" s="25" t="s">
        <v>299</v>
      </c>
    </row>
    <row r="27" spans="1:20" s="20" customFormat="1" ht="105" x14ac:dyDescent="0.25">
      <c r="A27" s="200"/>
      <c r="B27" s="174"/>
      <c r="C27" s="174"/>
      <c r="D27" s="174"/>
      <c r="E27" s="174"/>
      <c r="F27" s="220"/>
      <c r="G27" s="220"/>
      <c r="H27" s="19" t="s">
        <v>194</v>
      </c>
      <c r="I27" s="44">
        <v>3</v>
      </c>
      <c r="J27" s="45" t="s">
        <v>200</v>
      </c>
      <c r="K27" s="46">
        <v>1</v>
      </c>
      <c r="L27" s="226"/>
      <c r="M27" s="243"/>
      <c r="N27" s="244"/>
      <c r="O27" s="19" t="s">
        <v>612</v>
      </c>
      <c r="P27" s="18" t="s">
        <v>234</v>
      </c>
      <c r="Q27" s="18" t="s">
        <v>392</v>
      </c>
      <c r="R27" s="19" t="s">
        <v>681</v>
      </c>
      <c r="S27" s="19" t="s">
        <v>617</v>
      </c>
      <c r="T27" s="25" t="s">
        <v>685</v>
      </c>
    </row>
    <row r="28" spans="1:20" s="20" customFormat="1" ht="120" x14ac:dyDescent="0.25">
      <c r="A28" s="200"/>
      <c r="B28" s="174"/>
      <c r="C28" s="174"/>
      <c r="D28" s="174"/>
      <c r="E28" s="174"/>
      <c r="F28" s="220"/>
      <c r="G28" s="220"/>
      <c r="H28" s="19" t="s">
        <v>195</v>
      </c>
      <c r="I28" s="44">
        <v>1</v>
      </c>
      <c r="J28" s="45" t="s">
        <v>201</v>
      </c>
      <c r="K28" s="46">
        <v>2</v>
      </c>
      <c r="L28" s="226"/>
      <c r="M28" s="243"/>
      <c r="N28" s="244"/>
      <c r="O28" s="19" t="s">
        <v>305</v>
      </c>
      <c r="P28" s="19" t="s">
        <v>237</v>
      </c>
      <c r="Q28" s="19" t="s">
        <v>296</v>
      </c>
      <c r="R28" s="19" t="s">
        <v>306</v>
      </c>
      <c r="S28" s="19" t="s">
        <v>454</v>
      </c>
      <c r="T28" s="52">
        <v>1</v>
      </c>
    </row>
    <row r="29" spans="1:20" s="20" customFormat="1" ht="105" x14ac:dyDescent="0.25">
      <c r="A29" s="200"/>
      <c r="B29" s="174"/>
      <c r="C29" s="174"/>
      <c r="D29" s="174"/>
      <c r="E29" s="174"/>
      <c r="F29" s="220"/>
      <c r="G29" s="220"/>
      <c r="H29" s="19" t="s">
        <v>196</v>
      </c>
      <c r="I29" s="44">
        <v>2</v>
      </c>
      <c r="J29" s="232"/>
      <c r="K29" s="233"/>
      <c r="L29" s="226"/>
      <c r="M29" s="243"/>
      <c r="N29" s="244"/>
      <c r="O29" s="18" t="s">
        <v>304</v>
      </c>
      <c r="P29" s="19" t="s">
        <v>224</v>
      </c>
      <c r="Q29" s="18" t="s">
        <v>296</v>
      </c>
      <c r="R29" s="19" t="s">
        <v>301</v>
      </c>
      <c r="S29" s="19" t="s">
        <v>686</v>
      </c>
      <c r="T29" s="25" t="s">
        <v>299</v>
      </c>
    </row>
    <row r="30" spans="1:20" s="20" customFormat="1" ht="165" x14ac:dyDescent="0.25">
      <c r="A30" s="200"/>
      <c r="B30" s="174"/>
      <c r="C30" s="174"/>
      <c r="D30" s="174"/>
      <c r="E30" s="174"/>
      <c r="F30" s="220"/>
      <c r="G30" s="220"/>
      <c r="H30" s="18" t="s">
        <v>197</v>
      </c>
      <c r="I30" s="44">
        <v>2</v>
      </c>
      <c r="J30" s="234"/>
      <c r="K30" s="235"/>
      <c r="L30" s="226"/>
      <c r="M30" s="243"/>
      <c r="N30" s="244"/>
      <c r="O30" s="18" t="s">
        <v>622</v>
      </c>
      <c r="P30" s="18" t="s">
        <v>313</v>
      </c>
      <c r="Q30" s="18" t="s">
        <v>388</v>
      </c>
      <c r="R30" s="19" t="s">
        <v>452</v>
      </c>
      <c r="S30" s="19" t="s">
        <v>621</v>
      </c>
      <c r="T30" s="25">
        <v>1</v>
      </c>
    </row>
    <row r="31" spans="1:20" s="20" customFormat="1" x14ac:dyDescent="0.25">
      <c r="A31" s="200"/>
      <c r="B31" s="174"/>
      <c r="C31" s="174"/>
      <c r="D31" s="174"/>
      <c r="E31" s="174"/>
      <c r="F31" s="220"/>
      <c r="G31" s="220"/>
      <c r="H31" s="268" t="s">
        <v>202</v>
      </c>
      <c r="I31" s="318">
        <f>AVERAGE(I25:I30)</f>
        <v>2</v>
      </c>
      <c r="J31" s="268" t="s">
        <v>203</v>
      </c>
      <c r="K31" s="318">
        <f>AVERAGE(K25:K30)</f>
        <v>2.25</v>
      </c>
      <c r="L31" s="226"/>
      <c r="M31" s="243"/>
      <c r="N31" s="244"/>
      <c r="O31" s="300"/>
      <c r="P31" s="301"/>
      <c r="Q31" s="301"/>
      <c r="R31" s="301"/>
      <c r="S31" s="301"/>
      <c r="T31" s="302"/>
    </row>
    <row r="32" spans="1:20" s="20" customFormat="1" ht="15.75" thickBot="1" x14ac:dyDescent="0.3">
      <c r="A32" s="200"/>
      <c r="B32" s="175"/>
      <c r="C32" s="175"/>
      <c r="D32" s="175"/>
      <c r="E32" s="175"/>
      <c r="F32" s="231"/>
      <c r="G32" s="231"/>
      <c r="H32" s="321"/>
      <c r="I32" s="320"/>
      <c r="J32" s="321"/>
      <c r="K32" s="320"/>
      <c r="L32" s="227"/>
      <c r="M32" s="239"/>
      <c r="N32" s="240"/>
      <c r="O32" s="303"/>
      <c r="P32" s="304"/>
      <c r="Q32" s="304"/>
      <c r="R32" s="304"/>
      <c r="S32" s="304"/>
      <c r="T32" s="305"/>
    </row>
    <row r="33" spans="1:20" s="20" customFormat="1" ht="210.75" thickTop="1" x14ac:dyDescent="0.25">
      <c r="A33" s="200"/>
      <c r="B33" s="173" t="s">
        <v>279</v>
      </c>
      <c r="C33" s="173" t="s">
        <v>539</v>
      </c>
      <c r="D33" s="173" t="s">
        <v>639</v>
      </c>
      <c r="E33" s="173" t="s">
        <v>510</v>
      </c>
      <c r="F33" s="230" t="s">
        <v>312</v>
      </c>
      <c r="G33" s="230" t="s">
        <v>314</v>
      </c>
      <c r="H33" s="16" t="s">
        <v>191</v>
      </c>
      <c r="I33" s="43">
        <v>2</v>
      </c>
      <c r="J33" s="106" t="s">
        <v>199</v>
      </c>
      <c r="K33" s="43">
        <v>3</v>
      </c>
      <c r="L33" s="225">
        <f>I39*K39</f>
        <v>4.5</v>
      </c>
      <c r="M33" s="15" t="s">
        <v>513</v>
      </c>
      <c r="N33" s="15" t="s">
        <v>514</v>
      </c>
      <c r="O33" s="16" t="s">
        <v>309</v>
      </c>
      <c r="P33" s="15" t="s">
        <v>308</v>
      </c>
      <c r="Q33" s="15" t="s">
        <v>636</v>
      </c>
      <c r="R33" s="15" t="s">
        <v>310</v>
      </c>
      <c r="S33" s="15" t="s">
        <v>311</v>
      </c>
      <c r="T33" s="26">
        <v>1</v>
      </c>
    </row>
    <row r="34" spans="1:20" s="20" customFormat="1" ht="75" x14ac:dyDescent="0.25">
      <c r="A34" s="200"/>
      <c r="B34" s="174"/>
      <c r="C34" s="174"/>
      <c r="D34" s="174"/>
      <c r="E34" s="174"/>
      <c r="F34" s="220"/>
      <c r="G34" s="220"/>
      <c r="H34" s="19" t="s">
        <v>193</v>
      </c>
      <c r="I34" s="44">
        <v>2</v>
      </c>
      <c r="J34" s="45" t="s">
        <v>198</v>
      </c>
      <c r="K34" s="46">
        <v>3</v>
      </c>
      <c r="L34" s="226"/>
      <c r="M34" s="236"/>
      <c r="N34" s="238"/>
      <c r="O34" s="18" t="s">
        <v>297</v>
      </c>
      <c r="P34" s="18" t="s">
        <v>234</v>
      </c>
      <c r="Q34" s="18" t="s">
        <v>296</v>
      </c>
      <c r="R34" s="18" t="s">
        <v>301</v>
      </c>
      <c r="S34" s="18" t="s">
        <v>298</v>
      </c>
      <c r="T34" s="25" t="s">
        <v>299</v>
      </c>
    </row>
    <row r="35" spans="1:20" s="20" customFormat="1" ht="105" x14ac:dyDescent="0.25">
      <c r="A35" s="200"/>
      <c r="B35" s="174"/>
      <c r="C35" s="174"/>
      <c r="D35" s="174"/>
      <c r="E35" s="174"/>
      <c r="F35" s="220"/>
      <c r="G35" s="220"/>
      <c r="H35" s="19" t="s">
        <v>194</v>
      </c>
      <c r="I35" s="44">
        <v>3</v>
      </c>
      <c r="J35" s="45" t="s">
        <v>200</v>
      </c>
      <c r="K35" s="46">
        <v>1</v>
      </c>
      <c r="L35" s="226"/>
      <c r="M35" s="243"/>
      <c r="N35" s="244"/>
      <c r="O35" s="19" t="s">
        <v>612</v>
      </c>
      <c r="P35" s="18" t="s">
        <v>234</v>
      </c>
      <c r="Q35" s="18" t="s">
        <v>392</v>
      </c>
      <c r="R35" s="19" t="s">
        <v>616</v>
      </c>
      <c r="S35" s="19" t="s">
        <v>617</v>
      </c>
      <c r="T35" s="25" t="s">
        <v>299</v>
      </c>
    </row>
    <row r="36" spans="1:20" s="20" customFormat="1" ht="120" x14ac:dyDescent="0.25">
      <c r="A36" s="200"/>
      <c r="B36" s="174"/>
      <c r="C36" s="174"/>
      <c r="D36" s="174"/>
      <c r="E36" s="174"/>
      <c r="F36" s="220"/>
      <c r="G36" s="220"/>
      <c r="H36" s="19" t="s">
        <v>195</v>
      </c>
      <c r="I36" s="44">
        <v>1</v>
      </c>
      <c r="J36" s="45" t="s">
        <v>201</v>
      </c>
      <c r="K36" s="46">
        <v>2</v>
      </c>
      <c r="L36" s="226"/>
      <c r="M36" s="243"/>
      <c r="N36" s="244"/>
      <c r="O36" s="19" t="s">
        <v>305</v>
      </c>
      <c r="P36" s="19" t="s">
        <v>237</v>
      </c>
      <c r="Q36" s="19" t="s">
        <v>296</v>
      </c>
      <c r="R36" s="19" t="s">
        <v>306</v>
      </c>
      <c r="S36" s="19" t="s">
        <v>454</v>
      </c>
      <c r="T36" s="52">
        <v>1</v>
      </c>
    </row>
    <row r="37" spans="1:20" s="20" customFormat="1" ht="165" x14ac:dyDescent="0.25">
      <c r="A37" s="200"/>
      <c r="B37" s="174"/>
      <c r="C37" s="174"/>
      <c r="D37" s="174"/>
      <c r="E37" s="174"/>
      <c r="F37" s="220"/>
      <c r="G37" s="220"/>
      <c r="H37" s="19" t="s">
        <v>196</v>
      </c>
      <c r="I37" s="44">
        <v>2</v>
      </c>
      <c r="J37" s="232"/>
      <c r="K37" s="233"/>
      <c r="L37" s="226"/>
      <c r="M37" s="243"/>
      <c r="N37" s="244"/>
      <c r="O37" s="19" t="s">
        <v>620</v>
      </c>
      <c r="P37" s="19" t="s">
        <v>313</v>
      </c>
      <c r="Q37" s="19" t="s">
        <v>388</v>
      </c>
      <c r="R37" s="19" t="s">
        <v>452</v>
      </c>
      <c r="S37" s="19" t="s">
        <v>621</v>
      </c>
      <c r="T37" s="52" t="s">
        <v>682</v>
      </c>
    </row>
    <row r="38" spans="1:20" s="20" customFormat="1" ht="75" x14ac:dyDescent="0.25">
      <c r="A38" s="200"/>
      <c r="B38" s="174"/>
      <c r="C38" s="174"/>
      <c r="D38" s="174"/>
      <c r="E38" s="174"/>
      <c r="F38" s="220"/>
      <c r="G38" s="220"/>
      <c r="H38" s="18" t="s">
        <v>197</v>
      </c>
      <c r="I38" s="44">
        <v>2</v>
      </c>
      <c r="J38" s="234"/>
      <c r="K38" s="235"/>
      <c r="L38" s="226"/>
      <c r="M38" s="243"/>
      <c r="N38" s="244"/>
      <c r="O38" s="19" t="s">
        <v>304</v>
      </c>
      <c r="P38" s="19" t="s">
        <v>224</v>
      </c>
      <c r="Q38" s="19" t="s">
        <v>296</v>
      </c>
      <c r="R38" s="19" t="s">
        <v>301</v>
      </c>
      <c r="S38" s="19" t="s">
        <v>687</v>
      </c>
      <c r="T38" s="52" t="s">
        <v>299</v>
      </c>
    </row>
    <row r="39" spans="1:20" s="20" customFormat="1" ht="30.75" thickBot="1" x14ac:dyDescent="0.3">
      <c r="A39" s="200"/>
      <c r="B39" s="175"/>
      <c r="C39" s="175"/>
      <c r="D39" s="175"/>
      <c r="E39" s="175"/>
      <c r="F39" s="231"/>
      <c r="G39" s="231"/>
      <c r="H39" s="53" t="s">
        <v>202</v>
      </c>
      <c r="I39" s="107">
        <f>AVERAGE(I33:I38)</f>
        <v>2</v>
      </c>
      <c r="J39" s="21" t="s">
        <v>203</v>
      </c>
      <c r="K39" s="107">
        <f>AVERAGE(K33:K38)</f>
        <v>2.25</v>
      </c>
      <c r="L39" s="226"/>
      <c r="M39" s="239"/>
      <c r="N39" s="240"/>
      <c r="O39" s="306"/>
      <c r="P39" s="307"/>
      <c r="Q39" s="307"/>
      <c r="R39" s="307"/>
      <c r="S39" s="307"/>
      <c r="T39" s="308"/>
    </row>
    <row r="40" spans="1:20" s="20" customFormat="1" ht="210.75" thickTop="1" x14ac:dyDescent="0.25">
      <c r="A40" s="200"/>
      <c r="B40" s="173" t="s">
        <v>515</v>
      </c>
      <c r="C40" s="173" t="s">
        <v>347</v>
      </c>
      <c r="D40" s="173" t="s">
        <v>638</v>
      </c>
      <c r="E40" s="173" t="s">
        <v>516</v>
      </c>
      <c r="F40" s="339" t="s">
        <v>690</v>
      </c>
      <c r="G40" s="230" t="s">
        <v>595</v>
      </c>
      <c r="H40" s="16" t="s">
        <v>191</v>
      </c>
      <c r="I40" s="43">
        <v>2</v>
      </c>
      <c r="J40" s="106" t="s">
        <v>199</v>
      </c>
      <c r="K40" s="43">
        <v>3</v>
      </c>
      <c r="L40" s="225">
        <f>I46*K46</f>
        <v>4.5</v>
      </c>
      <c r="M40" s="15" t="s">
        <v>513</v>
      </c>
      <c r="N40" s="15" t="s">
        <v>514</v>
      </c>
      <c r="O40" s="15" t="s">
        <v>297</v>
      </c>
      <c r="P40" s="15" t="s">
        <v>234</v>
      </c>
      <c r="Q40" s="15" t="s">
        <v>296</v>
      </c>
      <c r="R40" s="15" t="s">
        <v>301</v>
      </c>
      <c r="S40" s="15" t="s">
        <v>298</v>
      </c>
      <c r="T40" s="17" t="s">
        <v>299</v>
      </c>
    </row>
    <row r="41" spans="1:20" s="20" customFormat="1" ht="90" x14ac:dyDescent="0.25">
      <c r="A41" s="200"/>
      <c r="B41" s="174"/>
      <c r="C41" s="174"/>
      <c r="D41" s="174"/>
      <c r="E41" s="174"/>
      <c r="F41" s="340"/>
      <c r="G41" s="220"/>
      <c r="H41" s="19" t="s">
        <v>193</v>
      </c>
      <c r="I41" s="44">
        <v>2</v>
      </c>
      <c r="J41" s="45" t="s">
        <v>198</v>
      </c>
      <c r="K41" s="46">
        <v>3</v>
      </c>
      <c r="L41" s="226"/>
      <c r="M41" s="236"/>
      <c r="N41" s="238"/>
      <c r="O41" s="18" t="s">
        <v>304</v>
      </c>
      <c r="P41" s="18" t="s">
        <v>224</v>
      </c>
      <c r="Q41" s="18" t="s">
        <v>296</v>
      </c>
      <c r="R41" s="19" t="s">
        <v>301</v>
      </c>
      <c r="S41" s="19" t="s">
        <v>688</v>
      </c>
      <c r="T41" s="25" t="s">
        <v>299</v>
      </c>
    </row>
    <row r="42" spans="1:20" s="20" customFormat="1" ht="105" x14ac:dyDescent="0.25">
      <c r="A42" s="200"/>
      <c r="B42" s="174"/>
      <c r="C42" s="174"/>
      <c r="D42" s="174"/>
      <c r="E42" s="174"/>
      <c r="F42" s="340"/>
      <c r="G42" s="220"/>
      <c r="H42" s="19" t="s">
        <v>194</v>
      </c>
      <c r="I42" s="44">
        <v>3</v>
      </c>
      <c r="J42" s="45" t="s">
        <v>200</v>
      </c>
      <c r="K42" s="46">
        <v>1</v>
      </c>
      <c r="L42" s="226"/>
      <c r="M42" s="243"/>
      <c r="N42" s="244"/>
      <c r="O42" s="236"/>
      <c r="P42" s="237"/>
      <c r="Q42" s="237"/>
      <c r="R42" s="237"/>
      <c r="S42" s="237"/>
      <c r="T42" s="238"/>
    </row>
    <row r="43" spans="1:20" s="20" customFormat="1" ht="120" x14ac:dyDescent="0.25">
      <c r="A43" s="200"/>
      <c r="B43" s="174"/>
      <c r="C43" s="174"/>
      <c r="D43" s="174"/>
      <c r="E43" s="174"/>
      <c r="F43" s="340"/>
      <c r="G43" s="220"/>
      <c r="H43" s="19" t="s">
        <v>195</v>
      </c>
      <c r="I43" s="44">
        <v>1</v>
      </c>
      <c r="J43" s="45" t="s">
        <v>201</v>
      </c>
      <c r="K43" s="46">
        <v>2</v>
      </c>
      <c r="L43" s="226"/>
      <c r="M43" s="243"/>
      <c r="N43" s="244"/>
      <c r="O43" s="243"/>
      <c r="P43" s="168"/>
      <c r="Q43" s="168"/>
      <c r="R43" s="168"/>
      <c r="S43" s="168"/>
      <c r="T43" s="244"/>
    </row>
    <row r="44" spans="1:20" s="20" customFormat="1" ht="105" x14ac:dyDescent="0.25">
      <c r="A44" s="200"/>
      <c r="B44" s="174"/>
      <c r="C44" s="174"/>
      <c r="D44" s="174"/>
      <c r="E44" s="174"/>
      <c r="F44" s="340"/>
      <c r="G44" s="220"/>
      <c r="H44" s="19" t="s">
        <v>196</v>
      </c>
      <c r="I44" s="44">
        <v>2</v>
      </c>
      <c r="J44" s="232"/>
      <c r="K44" s="233"/>
      <c r="L44" s="226"/>
      <c r="M44" s="243"/>
      <c r="N44" s="244"/>
      <c r="O44" s="243"/>
      <c r="P44" s="168"/>
      <c r="Q44" s="168"/>
      <c r="R44" s="168"/>
      <c r="S44" s="168"/>
      <c r="T44" s="244"/>
    </row>
    <row r="45" spans="1:20" s="20" customFormat="1" ht="60" x14ac:dyDescent="0.25">
      <c r="A45" s="200"/>
      <c r="B45" s="174"/>
      <c r="C45" s="174"/>
      <c r="D45" s="174"/>
      <c r="E45" s="174"/>
      <c r="F45" s="340"/>
      <c r="G45" s="220"/>
      <c r="H45" s="18" t="s">
        <v>197</v>
      </c>
      <c r="I45" s="44">
        <v>2</v>
      </c>
      <c r="J45" s="234"/>
      <c r="K45" s="235"/>
      <c r="L45" s="226"/>
      <c r="M45" s="243"/>
      <c r="N45" s="244"/>
      <c r="O45" s="243"/>
      <c r="P45" s="168"/>
      <c r="Q45" s="168"/>
      <c r="R45" s="168"/>
      <c r="S45" s="168"/>
      <c r="T45" s="244"/>
    </row>
    <row r="46" spans="1:20" s="20" customFormat="1" ht="339" customHeight="1" thickBot="1" x14ac:dyDescent="0.3">
      <c r="A46" s="200"/>
      <c r="B46" s="175"/>
      <c r="C46" s="175"/>
      <c r="D46" s="175"/>
      <c r="E46" s="175"/>
      <c r="F46" s="341"/>
      <c r="G46" s="231"/>
      <c r="H46" s="53" t="s">
        <v>202</v>
      </c>
      <c r="I46" s="107">
        <f>AVERAGE(I40:I45)</f>
        <v>2</v>
      </c>
      <c r="J46" s="21" t="s">
        <v>203</v>
      </c>
      <c r="K46" s="107">
        <f>AVERAGE(K40:K45)</f>
        <v>2.25</v>
      </c>
      <c r="L46" s="226"/>
      <c r="M46" s="239"/>
      <c r="N46" s="240"/>
      <c r="O46" s="239"/>
      <c r="P46" s="171"/>
      <c r="Q46" s="171"/>
      <c r="R46" s="171"/>
      <c r="S46" s="171"/>
      <c r="T46" s="240"/>
    </row>
    <row r="47" spans="1:20" s="20" customFormat="1" ht="165.75" thickTop="1" x14ac:dyDescent="0.25">
      <c r="A47" s="200"/>
      <c r="B47" s="174" t="s">
        <v>206</v>
      </c>
      <c r="C47" s="174" t="s">
        <v>324</v>
      </c>
      <c r="D47" s="174" t="s">
        <v>455</v>
      </c>
      <c r="E47" s="174" t="s">
        <v>517</v>
      </c>
      <c r="F47" s="220" t="s">
        <v>596</v>
      </c>
      <c r="G47" s="220" t="s">
        <v>315</v>
      </c>
      <c r="H47" s="16" t="s">
        <v>191</v>
      </c>
      <c r="I47" s="46">
        <v>2</v>
      </c>
      <c r="J47" s="106" t="s">
        <v>199</v>
      </c>
      <c r="K47" s="46">
        <v>3</v>
      </c>
      <c r="L47" s="225">
        <f>I53*K53</f>
        <v>4.5</v>
      </c>
      <c r="M47" s="15" t="s">
        <v>518</v>
      </c>
      <c r="N47" s="15" t="s">
        <v>477</v>
      </c>
      <c r="O47" s="19" t="s">
        <v>316</v>
      </c>
      <c r="P47" s="19" t="s">
        <v>237</v>
      </c>
      <c r="Q47" s="19" t="s">
        <v>296</v>
      </c>
      <c r="R47" s="19" t="s">
        <v>306</v>
      </c>
      <c r="S47" s="19" t="s">
        <v>230</v>
      </c>
      <c r="T47" s="52">
        <v>1</v>
      </c>
    </row>
    <row r="48" spans="1:20" s="20" customFormat="1" ht="75" x14ac:dyDescent="0.25">
      <c r="A48" s="200"/>
      <c r="B48" s="174"/>
      <c r="C48" s="174"/>
      <c r="D48" s="174"/>
      <c r="E48" s="174"/>
      <c r="F48" s="220"/>
      <c r="G48" s="220"/>
      <c r="H48" s="19" t="s">
        <v>193</v>
      </c>
      <c r="I48" s="44">
        <v>2</v>
      </c>
      <c r="J48" s="45" t="s">
        <v>198</v>
      </c>
      <c r="K48" s="46">
        <v>3</v>
      </c>
      <c r="L48" s="226"/>
      <c r="M48" s="236"/>
      <c r="N48" s="238"/>
      <c r="O48" s="18" t="s">
        <v>304</v>
      </c>
      <c r="P48" s="18" t="s">
        <v>224</v>
      </c>
      <c r="Q48" s="18" t="s">
        <v>296</v>
      </c>
      <c r="R48" s="19" t="s">
        <v>301</v>
      </c>
      <c r="S48" s="19" t="s">
        <v>302</v>
      </c>
      <c r="T48" s="25" t="s">
        <v>299</v>
      </c>
    </row>
    <row r="49" spans="1:20" s="20" customFormat="1" ht="105" x14ac:dyDescent="0.25">
      <c r="A49" s="200"/>
      <c r="B49" s="174"/>
      <c r="C49" s="174"/>
      <c r="D49" s="174"/>
      <c r="E49" s="174"/>
      <c r="F49" s="220"/>
      <c r="G49" s="220"/>
      <c r="H49" s="19" t="s">
        <v>194</v>
      </c>
      <c r="I49" s="44">
        <v>3</v>
      </c>
      <c r="J49" s="45" t="s">
        <v>200</v>
      </c>
      <c r="K49" s="46">
        <v>1</v>
      </c>
      <c r="L49" s="226"/>
      <c r="M49" s="243"/>
      <c r="N49" s="244"/>
      <c r="O49" s="16" t="s">
        <v>597</v>
      </c>
      <c r="P49" s="15" t="s">
        <v>237</v>
      </c>
      <c r="Q49" s="15" t="s">
        <v>444</v>
      </c>
      <c r="R49" s="16" t="s">
        <v>560</v>
      </c>
      <c r="S49" s="16" t="s">
        <v>640</v>
      </c>
      <c r="T49" s="17" t="s">
        <v>689</v>
      </c>
    </row>
    <row r="50" spans="1:20" s="20" customFormat="1" ht="120" x14ac:dyDescent="0.25">
      <c r="A50" s="200"/>
      <c r="B50" s="174"/>
      <c r="C50" s="174"/>
      <c r="D50" s="174"/>
      <c r="E50" s="174"/>
      <c r="F50" s="220"/>
      <c r="G50" s="220"/>
      <c r="H50" s="19" t="s">
        <v>195</v>
      </c>
      <c r="I50" s="44">
        <v>1</v>
      </c>
      <c r="J50" s="45" t="s">
        <v>201</v>
      </c>
      <c r="K50" s="46">
        <v>2</v>
      </c>
      <c r="L50" s="226"/>
      <c r="M50" s="243"/>
      <c r="N50" s="244"/>
      <c r="O50" s="236"/>
      <c r="P50" s="237"/>
      <c r="Q50" s="237"/>
      <c r="R50" s="237"/>
      <c r="S50" s="237"/>
      <c r="T50" s="238"/>
    </row>
    <row r="51" spans="1:20" s="20" customFormat="1" ht="105" x14ac:dyDescent="0.25">
      <c r="A51" s="200"/>
      <c r="B51" s="174"/>
      <c r="C51" s="174"/>
      <c r="D51" s="174"/>
      <c r="E51" s="174"/>
      <c r="F51" s="220"/>
      <c r="G51" s="220"/>
      <c r="H51" s="19" t="s">
        <v>196</v>
      </c>
      <c r="I51" s="44">
        <v>2</v>
      </c>
      <c r="J51" s="232"/>
      <c r="K51" s="233"/>
      <c r="L51" s="226"/>
      <c r="M51" s="243"/>
      <c r="N51" s="244"/>
      <c r="O51" s="243"/>
      <c r="P51" s="168"/>
      <c r="Q51" s="168"/>
      <c r="R51" s="168"/>
      <c r="S51" s="168"/>
      <c r="T51" s="244"/>
    </row>
    <row r="52" spans="1:20" s="20" customFormat="1" ht="60" x14ac:dyDescent="0.25">
      <c r="A52" s="200"/>
      <c r="B52" s="174"/>
      <c r="C52" s="174"/>
      <c r="D52" s="174"/>
      <c r="E52" s="174"/>
      <c r="F52" s="220"/>
      <c r="G52" s="220"/>
      <c r="H52" s="18" t="s">
        <v>197</v>
      </c>
      <c r="I52" s="44">
        <v>2</v>
      </c>
      <c r="J52" s="234"/>
      <c r="K52" s="235"/>
      <c r="L52" s="226"/>
      <c r="M52" s="243"/>
      <c r="N52" s="244"/>
      <c r="O52" s="243"/>
      <c r="P52" s="168"/>
      <c r="Q52" s="168"/>
      <c r="R52" s="168"/>
      <c r="S52" s="168"/>
      <c r="T52" s="244"/>
    </row>
    <row r="53" spans="1:20" s="20" customFormat="1" ht="30.75" thickBot="1" x14ac:dyDescent="0.3">
      <c r="A53" s="254"/>
      <c r="B53" s="175"/>
      <c r="C53" s="175"/>
      <c r="D53" s="175"/>
      <c r="E53" s="175"/>
      <c r="F53" s="231"/>
      <c r="G53" s="231"/>
      <c r="H53" s="53" t="s">
        <v>202</v>
      </c>
      <c r="I53" s="107">
        <f>AVERAGE(I47:I52)</f>
        <v>2</v>
      </c>
      <c r="J53" s="21" t="s">
        <v>203</v>
      </c>
      <c r="K53" s="107">
        <f>AVERAGE(K47:K52)</f>
        <v>2.25</v>
      </c>
      <c r="L53" s="322"/>
      <c r="M53" s="239"/>
      <c r="N53" s="240"/>
      <c r="O53" s="239"/>
      <c r="P53" s="171"/>
      <c r="Q53" s="171"/>
      <c r="R53" s="171"/>
      <c r="S53" s="171"/>
      <c r="T53" s="240"/>
    </row>
    <row r="54" spans="1:20" ht="15.75" thickTop="1" x14ac:dyDescent="0.25"/>
  </sheetData>
  <mergeCells count="90">
    <mergeCell ref="O50:T53"/>
    <mergeCell ref="E47:E53"/>
    <mergeCell ref="F47:F53"/>
    <mergeCell ref="M48:N53"/>
    <mergeCell ref="J51:K52"/>
    <mergeCell ref="G47:G53"/>
    <mergeCell ref="L47:L53"/>
    <mergeCell ref="L33:L39"/>
    <mergeCell ref="M34:N39"/>
    <mergeCell ref="J37:K38"/>
    <mergeCell ref="G40:G46"/>
    <mergeCell ref="L40:L46"/>
    <mergeCell ref="G33:G39"/>
    <mergeCell ref="M41:N46"/>
    <mergeCell ref="J44:K45"/>
    <mergeCell ref="F33:F39"/>
    <mergeCell ref="B40:B46"/>
    <mergeCell ref="C40:C46"/>
    <mergeCell ref="D40:D46"/>
    <mergeCell ref="E40:E46"/>
    <mergeCell ref="F40:F46"/>
    <mergeCell ref="F25:F32"/>
    <mergeCell ref="L25:L32"/>
    <mergeCell ref="M26:N32"/>
    <mergeCell ref="J29:K30"/>
    <mergeCell ref="H31:H32"/>
    <mergeCell ref="I31:I32"/>
    <mergeCell ref="J31:J32"/>
    <mergeCell ref="K31:K32"/>
    <mergeCell ref="G25:G32"/>
    <mergeCell ref="A14:A53"/>
    <mergeCell ref="B14:B24"/>
    <mergeCell ref="C14:C24"/>
    <mergeCell ref="D14:D24"/>
    <mergeCell ref="E14:E24"/>
    <mergeCell ref="B25:B32"/>
    <mergeCell ref="C25:C32"/>
    <mergeCell ref="D25:D32"/>
    <mergeCell ref="E25:E32"/>
    <mergeCell ref="B33:B39"/>
    <mergeCell ref="C33:C39"/>
    <mergeCell ref="D33:D39"/>
    <mergeCell ref="E33:E39"/>
    <mergeCell ref="B47:B53"/>
    <mergeCell ref="C47:C53"/>
    <mergeCell ref="D47:D53"/>
    <mergeCell ref="F14:F24"/>
    <mergeCell ref="D8:D13"/>
    <mergeCell ref="F8:F13"/>
    <mergeCell ref="M8:N13"/>
    <mergeCell ref="J11:K12"/>
    <mergeCell ref="G14:G24"/>
    <mergeCell ref="L14:L24"/>
    <mergeCell ref="M15:N24"/>
    <mergeCell ref="J18:K19"/>
    <mergeCell ref="H20:H24"/>
    <mergeCell ref="I20:I24"/>
    <mergeCell ref="J20:J24"/>
    <mergeCell ref="K20:K24"/>
    <mergeCell ref="I5:M5"/>
    <mergeCell ref="N5:N6"/>
    <mergeCell ref="O5:O6"/>
    <mergeCell ref="A7:A13"/>
    <mergeCell ref="B7:B13"/>
    <mergeCell ref="E7:E13"/>
    <mergeCell ref="G7:G13"/>
    <mergeCell ref="L7:L13"/>
    <mergeCell ref="C8:C13"/>
    <mergeCell ref="O11:T13"/>
    <mergeCell ref="Q5:Q6"/>
    <mergeCell ref="R5:R6"/>
    <mergeCell ref="S5:S6"/>
    <mergeCell ref="T5:T6"/>
    <mergeCell ref="P5:P6"/>
    <mergeCell ref="O23:T24"/>
    <mergeCell ref="O31:T32"/>
    <mergeCell ref="O39:T39"/>
    <mergeCell ref="O42:T46"/>
    <mergeCell ref="A2:D3"/>
    <mergeCell ref="A4:F4"/>
    <mergeCell ref="G4:M4"/>
    <mergeCell ref="N4:T4"/>
    <mergeCell ref="A5:A6"/>
    <mergeCell ref="B5:B6"/>
    <mergeCell ref="C5:C6"/>
    <mergeCell ref="D5:D6"/>
    <mergeCell ref="E5:E6"/>
    <mergeCell ref="F5:F6"/>
    <mergeCell ref="G5:G6"/>
    <mergeCell ref="H5:H6"/>
  </mergeCells>
  <conditionalFormatting sqref="L7:L53">
    <cfRule type="cellIs" dxfId="8" priority="1" operator="between">
      <formula>6.1</formula>
      <formula>9</formula>
    </cfRule>
    <cfRule type="cellIs" dxfId="7" priority="2" operator="between">
      <formula>3.1</formula>
      <formula>6</formula>
    </cfRule>
    <cfRule type="cellIs" dxfId="6" priority="3" operator="between">
      <formula>1</formula>
      <formula>3</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DFA8-B5A5-4D0B-950D-02363B26D02E}">
  <dimension ref="A1:T14"/>
  <sheetViews>
    <sheetView zoomScale="70" zoomScaleNormal="70" workbookViewId="0">
      <selection activeCell="S10" sqref="S10"/>
    </sheetView>
  </sheetViews>
  <sheetFormatPr defaultColWidth="24.85546875" defaultRowHeight="15" x14ac:dyDescent="0.25"/>
  <cols>
    <col min="1" max="1" width="43.5703125" style="27" customWidth="1"/>
    <col min="2" max="2" width="24" style="27" bestFit="1" customWidth="1"/>
    <col min="3" max="3" width="23.7109375" style="27" bestFit="1" customWidth="1"/>
    <col min="4" max="4" width="24" style="27" bestFit="1" customWidth="1"/>
    <col min="5" max="5" width="21.140625" style="27" bestFit="1" customWidth="1"/>
    <col min="6" max="6" width="25.85546875" style="27" bestFit="1" customWidth="1"/>
    <col min="7" max="7" width="24.5703125" style="27" bestFit="1" customWidth="1"/>
    <col min="8" max="8" width="94.28515625" style="27" bestFit="1" customWidth="1"/>
    <col min="9" max="9" width="22.140625" style="27" bestFit="1" customWidth="1"/>
    <col min="10" max="10" width="93.42578125" style="27" bestFit="1" customWidth="1"/>
    <col min="11" max="11" width="28.7109375" style="27" bestFit="1" customWidth="1"/>
    <col min="12" max="12" width="20.42578125" style="27" bestFit="1" customWidth="1"/>
    <col min="13" max="13" width="27.140625" style="27" customWidth="1"/>
    <col min="14" max="14" width="17.42578125" style="27" bestFit="1" customWidth="1"/>
    <col min="15" max="15" width="51.85546875" style="27" bestFit="1" customWidth="1"/>
    <col min="16" max="16" width="19.140625" style="27" bestFit="1" customWidth="1"/>
    <col min="17" max="17" width="24.28515625" style="27" bestFit="1" customWidth="1"/>
    <col min="18" max="18" width="31.5703125" style="27" bestFit="1" customWidth="1"/>
    <col min="19" max="19" width="42.42578125" style="27" bestFit="1" customWidth="1"/>
    <col min="20" max="20" width="23.7109375" style="27" bestFit="1" customWidth="1"/>
    <col min="21" max="16384" width="24.85546875" style="27"/>
  </cols>
  <sheetData>
    <row r="1" spans="1:20" ht="28.5" customHeight="1" x14ac:dyDescent="0.25">
      <c r="A1" s="111" t="s">
        <v>614</v>
      </c>
    </row>
    <row r="2" spans="1:20" s="20" customFormat="1" x14ac:dyDescent="0.25">
      <c r="A2" s="196" t="s">
        <v>641</v>
      </c>
      <c r="B2" s="109"/>
    </row>
    <row r="3" spans="1:20" s="20" customFormat="1" x14ac:dyDescent="0.25">
      <c r="A3" s="196"/>
      <c r="B3" s="109"/>
    </row>
    <row r="4" spans="1:20" s="20" customFormat="1" ht="29.25" customHeight="1" thickBot="1" x14ac:dyDescent="0.3">
      <c r="A4" s="326"/>
      <c r="B4" s="109"/>
    </row>
    <row r="5" spans="1:20" s="91" customFormat="1" ht="33.75" customHeight="1" thickTop="1" thickBot="1" x14ac:dyDescent="0.3">
      <c r="A5" s="217" t="s">
        <v>188</v>
      </c>
      <c r="B5" s="217"/>
      <c r="C5" s="217"/>
      <c r="D5" s="217"/>
      <c r="E5" s="217"/>
      <c r="F5" s="217"/>
      <c r="G5" s="217" t="s">
        <v>492</v>
      </c>
      <c r="H5" s="217"/>
      <c r="I5" s="217"/>
      <c r="J5" s="217"/>
      <c r="K5" s="217"/>
      <c r="L5" s="217"/>
      <c r="M5" s="217"/>
      <c r="N5" s="217" t="s">
        <v>5</v>
      </c>
      <c r="O5" s="217"/>
      <c r="P5" s="217"/>
      <c r="Q5" s="217"/>
      <c r="R5" s="217"/>
      <c r="S5" s="217"/>
      <c r="T5" s="217"/>
    </row>
    <row r="6" spans="1:20" s="91" customFormat="1" ht="49.5" customHeight="1" thickTop="1" thickBot="1" x14ac:dyDescent="0.3">
      <c r="A6" s="218" t="s">
        <v>232</v>
      </c>
      <c r="B6" s="218" t="s">
        <v>6</v>
      </c>
      <c r="C6" s="250" t="s">
        <v>7</v>
      </c>
      <c r="D6" s="250" t="s">
        <v>190</v>
      </c>
      <c r="E6" s="250" t="s">
        <v>180</v>
      </c>
      <c r="F6" s="250" t="s">
        <v>189</v>
      </c>
      <c r="G6" s="250" t="s">
        <v>192</v>
      </c>
      <c r="H6" s="250" t="s">
        <v>8</v>
      </c>
      <c r="I6" s="323" t="s">
        <v>9</v>
      </c>
      <c r="J6" s="324"/>
      <c r="K6" s="324"/>
      <c r="L6" s="324"/>
      <c r="M6" s="325"/>
      <c r="N6" s="210" t="s">
        <v>10</v>
      </c>
      <c r="O6" s="206" t="s">
        <v>11</v>
      </c>
      <c r="P6" s="206" t="s">
        <v>12</v>
      </c>
      <c r="Q6" s="210" t="s">
        <v>295</v>
      </c>
      <c r="R6" s="210" t="s">
        <v>14</v>
      </c>
      <c r="S6" s="206" t="s">
        <v>15</v>
      </c>
      <c r="T6" s="206" t="s">
        <v>16</v>
      </c>
    </row>
    <row r="7" spans="1:20" s="20" customFormat="1" ht="69.75" customHeight="1" thickTop="1" thickBot="1" x14ac:dyDescent="0.3">
      <c r="A7" s="218"/>
      <c r="B7" s="219"/>
      <c r="C7" s="250"/>
      <c r="D7" s="250"/>
      <c r="E7" s="250"/>
      <c r="F7" s="250"/>
      <c r="G7" s="251"/>
      <c r="H7" s="250"/>
      <c r="I7" s="33" t="s">
        <v>182</v>
      </c>
      <c r="J7" s="33" t="s">
        <v>183</v>
      </c>
      <c r="K7" s="33" t="s">
        <v>184</v>
      </c>
      <c r="L7" s="33" t="s">
        <v>185</v>
      </c>
      <c r="M7" s="33" t="s">
        <v>13</v>
      </c>
      <c r="N7" s="210"/>
      <c r="O7" s="206"/>
      <c r="P7" s="206"/>
      <c r="Q7" s="210"/>
      <c r="R7" s="210"/>
      <c r="S7" s="206"/>
      <c r="T7" s="206"/>
    </row>
    <row r="8" spans="1:20" s="20" customFormat="1" ht="90.75" thickTop="1" x14ac:dyDescent="0.25">
      <c r="A8" s="173" t="s">
        <v>520</v>
      </c>
      <c r="B8" s="173" t="s">
        <v>280</v>
      </c>
      <c r="C8" s="173" t="s">
        <v>521</v>
      </c>
      <c r="D8" s="173" t="s">
        <v>522</v>
      </c>
      <c r="E8" s="173" t="s">
        <v>288</v>
      </c>
      <c r="F8" s="230" t="s">
        <v>281</v>
      </c>
      <c r="G8" s="230" t="s">
        <v>282</v>
      </c>
      <c r="H8" s="16" t="s">
        <v>191</v>
      </c>
      <c r="I8" s="41">
        <v>2</v>
      </c>
      <c r="J8" s="42" t="s">
        <v>199</v>
      </c>
      <c r="K8" s="43">
        <v>3</v>
      </c>
      <c r="L8" s="225">
        <f>I14*K14</f>
        <v>3</v>
      </c>
      <c r="M8" s="15" t="s">
        <v>286</v>
      </c>
      <c r="N8" s="15" t="s">
        <v>283</v>
      </c>
      <c r="O8" s="15" t="s">
        <v>284</v>
      </c>
      <c r="P8" s="15" t="s">
        <v>234</v>
      </c>
      <c r="Q8" s="15" t="s">
        <v>388</v>
      </c>
      <c r="R8" s="16" t="s">
        <v>274</v>
      </c>
      <c r="S8" s="16" t="s">
        <v>369</v>
      </c>
      <c r="T8" s="17" t="s">
        <v>299</v>
      </c>
    </row>
    <row r="9" spans="1:20" ht="60" x14ac:dyDescent="0.25">
      <c r="A9" s="174"/>
      <c r="B9" s="174"/>
      <c r="C9" s="174"/>
      <c r="D9" s="174"/>
      <c r="E9" s="174"/>
      <c r="F9" s="220"/>
      <c r="G9" s="220"/>
      <c r="H9" s="19" t="s">
        <v>193</v>
      </c>
      <c r="I9" s="44">
        <v>3</v>
      </c>
      <c r="J9" s="45" t="s">
        <v>198</v>
      </c>
      <c r="K9" s="46">
        <v>1</v>
      </c>
      <c r="L9" s="226"/>
      <c r="M9" s="138"/>
      <c r="N9" s="140"/>
      <c r="O9" s="19" t="s">
        <v>628</v>
      </c>
      <c r="P9" s="18" t="s">
        <v>234</v>
      </c>
      <c r="Q9" s="19" t="s">
        <v>392</v>
      </c>
      <c r="R9" s="18" t="s">
        <v>590</v>
      </c>
      <c r="S9" s="18" t="s">
        <v>627</v>
      </c>
      <c r="T9" s="52">
        <v>1</v>
      </c>
    </row>
    <row r="10" spans="1:20" ht="30" x14ac:dyDescent="0.25">
      <c r="A10" s="174"/>
      <c r="B10" s="174"/>
      <c r="C10" s="174"/>
      <c r="D10" s="174"/>
      <c r="E10" s="174"/>
      <c r="F10" s="220"/>
      <c r="G10" s="220"/>
      <c r="H10" s="19" t="s">
        <v>194</v>
      </c>
      <c r="I10" s="44">
        <v>1</v>
      </c>
      <c r="J10" s="45" t="s">
        <v>200</v>
      </c>
      <c r="K10" s="46">
        <v>1</v>
      </c>
      <c r="L10" s="226"/>
      <c r="M10" s="141"/>
      <c r="N10" s="143"/>
      <c r="O10" s="100" t="s">
        <v>285</v>
      </c>
      <c r="P10" s="100" t="s">
        <v>234</v>
      </c>
      <c r="Q10" s="19" t="s">
        <v>392</v>
      </c>
      <c r="R10" s="100" t="s">
        <v>616</v>
      </c>
      <c r="S10" s="18" t="s">
        <v>617</v>
      </c>
      <c r="T10" s="25" t="s">
        <v>299</v>
      </c>
    </row>
    <row r="11" spans="1:20" ht="30" x14ac:dyDescent="0.25">
      <c r="A11" s="174"/>
      <c r="B11" s="174"/>
      <c r="C11" s="174"/>
      <c r="D11" s="174"/>
      <c r="E11" s="174"/>
      <c r="F11" s="220"/>
      <c r="G11" s="220"/>
      <c r="H11" s="19" t="s">
        <v>195</v>
      </c>
      <c r="I11" s="44">
        <v>2</v>
      </c>
      <c r="J11" s="45" t="s">
        <v>201</v>
      </c>
      <c r="K11" s="46">
        <v>1</v>
      </c>
      <c r="L11" s="226"/>
      <c r="M11" s="141"/>
      <c r="N11" s="143"/>
      <c r="O11" s="138"/>
      <c r="P11" s="139"/>
      <c r="Q11" s="139"/>
      <c r="R11" s="139"/>
      <c r="S11" s="139"/>
      <c r="T11" s="140"/>
    </row>
    <row r="12" spans="1:20" x14ac:dyDescent="0.25">
      <c r="A12" s="174"/>
      <c r="B12" s="174"/>
      <c r="C12" s="174"/>
      <c r="D12" s="174"/>
      <c r="E12" s="174"/>
      <c r="F12" s="220"/>
      <c r="G12" s="220"/>
      <c r="H12" s="19" t="s">
        <v>196</v>
      </c>
      <c r="I12" s="44">
        <v>2</v>
      </c>
      <c r="J12" s="232"/>
      <c r="K12" s="233"/>
      <c r="L12" s="226"/>
      <c r="M12" s="141"/>
      <c r="N12" s="143"/>
      <c r="O12" s="141"/>
      <c r="P12" s="142"/>
      <c r="Q12" s="142"/>
      <c r="R12" s="142"/>
      <c r="S12" s="142"/>
      <c r="T12" s="143"/>
    </row>
    <row r="13" spans="1:20" x14ac:dyDescent="0.25">
      <c r="A13" s="174"/>
      <c r="B13" s="174"/>
      <c r="C13" s="174"/>
      <c r="D13" s="174"/>
      <c r="E13" s="174"/>
      <c r="F13" s="220"/>
      <c r="G13" s="220"/>
      <c r="H13" s="18" t="s">
        <v>197</v>
      </c>
      <c r="I13" s="44">
        <v>2</v>
      </c>
      <c r="J13" s="234"/>
      <c r="K13" s="235"/>
      <c r="L13" s="226"/>
      <c r="M13" s="141"/>
      <c r="N13" s="143"/>
      <c r="O13" s="141"/>
      <c r="P13" s="142"/>
      <c r="Q13" s="142"/>
      <c r="R13" s="142"/>
      <c r="S13" s="142"/>
      <c r="T13" s="143"/>
    </row>
    <row r="14" spans="1:20" x14ac:dyDescent="0.25">
      <c r="A14" s="222"/>
      <c r="B14" s="222"/>
      <c r="C14" s="222"/>
      <c r="D14" s="222"/>
      <c r="E14" s="222"/>
      <c r="F14" s="221"/>
      <c r="G14" s="221"/>
      <c r="H14" s="19" t="s">
        <v>202</v>
      </c>
      <c r="I14" s="58">
        <f>AVERAGE(I8:I13)</f>
        <v>2</v>
      </c>
      <c r="J14" s="18" t="s">
        <v>203</v>
      </c>
      <c r="K14" s="58">
        <f>AVERAGE(K8:K13)</f>
        <v>1.5</v>
      </c>
      <c r="L14" s="227"/>
      <c r="M14" s="144"/>
      <c r="N14" s="146"/>
      <c r="O14" s="144"/>
      <c r="P14" s="145"/>
      <c r="Q14" s="145"/>
      <c r="R14" s="145"/>
      <c r="S14" s="145"/>
      <c r="T14" s="146"/>
    </row>
  </sheetData>
  <mergeCells count="31">
    <mergeCell ref="A2:A4"/>
    <mergeCell ref="M9:N14"/>
    <mergeCell ref="O11:T14"/>
    <mergeCell ref="L8:L14"/>
    <mergeCell ref="A8:A14"/>
    <mergeCell ref="B8:B14"/>
    <mergeCell ref="C8:C14"/>
    <mergeCell ref="D8:D14"/>
    <mergeCell ref="E8:E14"/>
    <mergeCell ref="F8:F14"/>
    <mergeCell ref="G8:G14"/>
    <mergeCell ref="J12:K13"/>
    <mergeCell ref="H6:H7"/>
    <mergeCell ref="A5:F5"/>
    <mergeCell ref="G5:M5"/>
    <mergeCell ref="N5:T5"/>
    <mergeCell ref="A6:A7"/>
    <mergeCell ref="B6:B7"/>
    <mergeCell ref="C6:C7"/>
    <mergeCell ref="D6:D7"/>
    <mergeCell ref="E6:E7"/>
    <mergeCell ref="F6:F7"/>
    <mergeCell ref="G6:G7"/>
    <mergeCell ref="I6:M6"/>
    <mergeCell ref="N6:N7"/>
    <mergeCell ref="O6:O7"/>
    <mergeCell ref="P6:P7"/>
    <mergeCell ref="Q6:Q7"/>
    <mergeCell ref="R6:R7"/>
    <mergeCell ref="S6:S7"/>
    <mergeCell ref="T6:T7"/>
  </mergeCells>
  <conditionalFormatting sqref="L8:L14">
    <cfRule type="cellIs" dxfId="5" priority="1" operator="between">
      <formula>6.1</formula>
      <formula>9</formula>
    </cfRule>
    <cfRule type="cellIs" dxfId="4" priority="2" operator="between">
      <formula>3.1</formula>
      <formula>6</formula>
    </cfRule>
    <cfRule type="cellIs" dxfId="3" priority="3" operator="between">
      <formula>1</formula>
      <formula>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Sezione_generale_old</vt:lpstr>
      <vt:lpstr>RISORSE UMANE</vt:lpstr>
      <vt:lpstr>CONTABILITÀ</vt:lpstr>
      <vt:lpstr>GESTIONALE</vt:lpstr>
      <vt:lpstr>CONDOMINI E MOROSITÀ </vt:lpstr>
      <vt:lpstr>PATRIMONIO</vt:lpstr>
      <vt:lpstr>AREA TECNICA</vt:lpstr>
      <vt:lpstr>APPALTI</vt:lpstr>
      <vt:lpstr>AFFARI GENERALI</vt:lpstr>
      <vt:lpstr>RPCT</vt:lpstr>
      <vt:lpstr>competenze</vt:lpstr>
      <vt:lpstr>Parametri</vt:lpstr>
      <vt:lpstr>competenze!Area_stampa</vt:lpstr>
      <vt:lpstr>'RISORSE UMANE'!Area_stampa</vt:lpstr>
      <vt:lpstr>impatto</vt:lpstr>
      <vt:lpstr>probabilita</vt:lpstr>
      <vt:lpstr>risultato</vt:lpstr>
      <vt:lpstr>soggetti</vt:lpstr>
      <vt:lpstr>tipologiaattivita</vt:lpstr>
      <vt:lpstr>'RISORSE UMANE'!Titoli_stampa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ATER TREVISO</dc:creator>
  <cp:lastModifiedBy>Lara Grando</cp:lastModifiedBy>
  <cp:lastPrinted>2024-02-21T13:37:10Z</cp:lastPrinted>
  <dcterms:created xsi:type="dcterms:W3CDTF">2014-07-11T10:05:14Z</dcterms:created>
  <dcterms:modified xsi:type="dcterms:W3CDTF">2026-01-13T07:22:00Z</dcterms:modified>
</cp:coreProperties>
</file>